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6"/>
  </bookViews>
  <sheets>
    <sheet name="5 класс" sheetId="8" r:id="rId1"/>
    <sheet name="6 класс" sheetId="10" r:id="rId2"/>
    <sheet name="7 классы" sheetId="3" r:id="rId3"/>
    <sheet name="8 классы" sheetId="11" r:id="rId4"/>
    <sheet name="9 классы" sheetId="5" r:id="rId5"/>
    <sheet name="10 классы" sheetId="12" r:id="rId6"/>
    <sheet name="11 классы" sheetId="13" r:id="rId7"/>
  </sheets>
  <definedNames>
    <definedName name="_xlnm._FilterDatabase" localSheetId="5" hidden="1">'10 классы'!$A$7:$U$39</definedName>
    <definedName name="_xlnm._FilterDatabase" localSheetId="6" hidden="1">'11 классы'!$A$7:$U$61</definedName>
    <definedName name="_xlnm._FilterDatabase" localSheetId="0" hidden="1">'5 класс'!$A$7:$P$51</definedName>
    <definedName name="_xlnm._FilterDatabase" localSheetId="1" hidden="1">'6 класс'!$A$7:$P$66</definedName>
    <definedName name="_xlnm._FilterDatabase" localSheetId="2" hidden="1">'7 классы'!$A$7:$T$54</definedName>
    <definedName name="_xlnm._FilterDatabase" localSheetId="3" hidden="1">'8 классы'!$A$7:$T$50</definedName>
    <definedName name="_xlnm._FilterDatabase" localSheetId="4" hidden="1">'9 классы'!$A$7:$V$70</definedName>
  </definedNames>
  <calcPr calcId="145621"/>
</workbook>
</file>

<file path=xl/calcChain.xml><?xml version="1.0" encoding="utf-8"?>
<calcChain xmlns="http://schemas.openxmlformats.org/spreadsheetml/2006/main">
  <c r="O21" i="11" l="1"/>
  <c r="K31" i="8" l="1"/>
  <c r="K38" i="10"/>
  <c r="O83" i="3"/>
  <c r="O65" i="3"/>
  <c r="O47" i="3"/>
  <c r="O15" i="11"/>
  <c r="P8" i="13" l="1"/>
  <c r="P26" i="13"/>
  <c r="P24" i="13"/>
  <c r="P31" i="13"/>
  <c r="P12" i="13"/>
  <c r="P29" i="12"/>
  <c r="P12" i="12"/>
  <c r="P10" i="12"/>
  <c r="P9" i="12"/>
  <c r="P8" i="12"/>
  <c r="Q66" i="5"/>
  <c r="Q60" i="5"/>
  <c r="Q50" i="5"/>
  <c r="Q41" i="5"/>
  <c r="Q34" i="5"/>
  <c r="Q30" i="5"/>
  <c r="Q29" i="5"/>
  <c r="Q26" i="5"/>
  <c r="Q25" i="5"/>
  <c r="Q19" i="5"/>
  <c r="Q12" i="5"/>
  <c r="O73" i="11"/>
  <c r="O69" i="11"/>
  <c r="O62" i="11"/>
  <c r="O56" i="11"/>
  <c r="O51" i="11"/>
  <c r="O40" i="11"/>
  <c r="O43" i="11"/>
  <c r="O44" i="11"/>
  <c r="O39" i="11"/>
  <c r="O41" i="11"/>
  <c r="O45" i="11"/>
  <c r="O46" i="11"/>
  <c r="O35" i="11"/>
  <c r="O37" i="11"/>
  <c r="O34" i="11"/>
  <c r="O30" i="11"/>
  <c r="O29" i="11"/>
  <c r="O24" i="11"/>
  <c r="O23" i="11"/>
  <c r="O18" i="11"/>
  <c r="O20" i="11"/>
  <c r="O11" i="11"/>
  <c r="O9" i="11"/>
  <c r="O50" i="3"/>
  <c r="O37" i="3"/>
  <c r="O77" i="3"/>
  <c r="O36" i="3"/>
  <c r="O38" i="3"/>
  <c r="O23" i="3"/>
  <c r="O13" i="3"/>
  <c r="O28" i="3"/>
  <c r="O75" i="3"/>
  <c r="O41" i="3"/>
  <c r="O34" i="3"/>
  <c r="O49" i="3"/>
  <c r="O43" i="3"/>
  <c r="O16" i="3"/>
  <c r="O45" i="3"/>
  <c r="O20" i="3"/>
  <c r="O26" i="3"/>
  <c r="O9" i="3"/>
  <c r="K72" i="10"/>
  <c r="K64" i="10"/>
  <c r="K59" i="10"/>
  <c r="K53" i="10"/>
  <c r="K35" i="10"/>
  <c r="K37" i="10"/>
  <c r="K24" i="10"/>
  <c r="K26" i="10"/>
  <c r="K19" i="10"/>
  <c r="K14" i="10"/>
  <c r="K13" i="10"/>
  <c r="K12" i="10"/>
  <c r="K10" i="10"/>
  <c r="K8" i="10"/>
  <c r="K9" i="8"/>
  <c r="P34" i="13"/>
  <c r="R34" i="13" s="1"/>
  <c r="P35" i="13"/>
  <c r="R35" i="13" s="1"/>
  <c r="P28" i="13"/>
  <c r="R28" i="13" s="1"/>
  <c r="K49" i="10"/>
  <c r="M49" i="10" s="1"/>
  <c r="K20" i="10"/>
  <c r="M20" i="10" s="1"/>
  <c r="K61" i="10"/>
  <c r="M61" i="10" s="1"/>
  <c r="K60" i="10"/>
  <c r="M60" i="10" s="1"/>
  <c r="K56" i="10"/>
  <c r="M56" i="10" s="1"/>
  <c r="K34" i="10"/>
  <c r="M34" i="10" s="1"/>
  <c r="K34" i="8"/>
  <c r="P34" i="12" l="1"/>
  <c r="R34" i="12" s="1"/>
  <c r="P53" i="13" l="1"/>
  <c r="P52" i="13"/>
  <c r="P33" i="13"/>
  <c r="P42" i="13"/>
  <c r="P38" i="13"/>
  <c r="P19" i="13"/>
  <c r="P23" i="13"/>
  <c r="O66" i="3"/>
  <c r="O86" i="3"/>
  <c r="K10" i="8"/>
  <c r="K23" i="8"/>
  <c r="K16" i="8"/>
</calcChain>
</file>

<file path=xl/sharedStrings.xml><?xml version="1.0" encoding="utf-8"?>
<sst xmlns="http://schemas.openxmlformats.org/spreadsheetml/2006/main" count="2906" uniqueCount="574">
  <si>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</si>
  <si>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</si>
  <si>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</si>
  <si>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</si>
  <si>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Класс</t>
  </si>
  <si>
    <t>Задание 1</t>
  </si>
  <si>
    <t>Задание 2</t>
  </si>
  <si>
    <t>Задание 3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</si>
  <si>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</si>
  <si>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</si>
  <si>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</si>
  <si>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</si>
  <si>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</si>
  <si>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</si>
  <si>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Балаковский</t>
  </si>
  <si>
    <t>Задание 4</t>
  </si>
  <si>
    <t>Экология</t>
  </si>
  <si>
    <t>8А</t>
  </si>
  <si>
    <t>Задание 5</t>
  </si>
  <si>
    <t>Задание 6</t>
  </si>
  <si>
    <t>Задание 7</t>
  </si>
  <si>
    <t>8В</t>
  </si>
  <si>
    <t>Образовательное учреждение (сокраженное наименование согласно Устава)</t>
  </si>
  <si>
    <t>Задание 8</t>
  </si>
  <si>
    <t>Задание 9</t>
  </si>
  <si>
    <t>Задание 10</t>
  </si>
  <si>
    <t>10А</t>
  </si>
  <si>
    <t>11А</t>
  </si>
  <si>
    <t>7А</t>
  </si>
  <si>
    <t>11Б</t>
  </si>
  <si>
    <t>9А</t>
  </si>
  <si>
    <t>9Б</t>
  </si>
  <si>
    <t>9В</t>
  </si>
  <si>
    <t>9Г</t>
  </si>
  <si>
    <t>8Г</t>
  </si>
  <si>
    <t>7Б</t>
  </si>
  <si>
    <t>7В</t>
  </si>
  <si>
    <t>6А</t>
  </si>
  <si>
    <t>6Б</t>
  </si>
  <si>
    <t>6В</t>
  </si>
  <si>
    <t>Протокол заседания жюри школьного этапа всероссийской олимпиады школьников по экологии от 19.09.2022 года</t>
  </si>
  <si>
    <t>Повестка: утверждение результатов  школьного этапа всероссийской олимпиады по экологии от 19.09.2022 года</t>
  </si>
  <si>
    <t>Решили: утвердить результаты школьного этапа всероссийской олимпиады по экологии от 19.09.2022 года</t>
  </si>
  <si>
    <t>Аникин Тимур Шааманович</t>
  </si>
  <si>
    <t>Хабиев Тимур Ильдарович</t>
  </si>
  <si>
    <t>Баетова Софья Андреевна</t>
  </si>
  <si>
    <t>Стаценко  Юлия Михайловна</t>
  </si>
  <si>
    <t>Филимонов Андрей Михайлович</t>
  </si>
  <si>
    <t>Вахидова Елизавета Лечиевна</t>
  </si>
  <si>
    <t>Зорина Николь Александровна</t>
  </si>
  <si>
    <t>Калганова Милана Артуровна</t>
  </si>
  <si>
    <t>Леонов Павел Алексеевич</t>
  </si>
  <si>
    <t>Поровицина Анастасия Вячеслав</t>
  </si>
  <si>
    <t>Емелина Ярослава Олеговна</t>
  </si>
  <si>
    <t>Юшков Глеб Евгеньевич</t>
  </si>
  <si>
    <t>МАОУ СОШ № 25</t>
  </si>
  <si>
    <t>МАОУ СОШ № 27</t>
  </si>
  <si>
    <t>6Г</t>
  </si>
  <si>
    <t>6Д</t>
  </si>
  <si>
    <t>6Е</t>
  </si>
  <si>
    <t>Никиташина Наталья Васильевна</t>
  </si>
  <si>
    <t>Арабкин Артем Андреевич</t>
  </si>
  <si>
    <t>Сучков Гордей Анатольевич</t>
  </si>
  <si>
    <t>Юсупов ДаниярРамисович</t>
  </si>
  <si>
    <t>Сливина Дарья Александровна</t>
  </si>
  <si>
    <t>Миронов Семён Андреевич</t>
  </si>
  <si>
    <t>Обуйкин Арсений Игоревич</t>
  </si>
  <si>
    <t>Козуб Тимофей Александрович</t>
  </si>
  <si>
    <t>Андреев Владимир Константинович</t>
  </si>
  <si>
    <t>Арлюкова Мария Анисимовна</t>
  </si>
  <si>
    <t>Иваньков Федор Дмитриевич</t>
  </si>
  <si>
    <t>7Г</t>
  </si>
  <si>
    <t>Горылев Иван Владимирович</t>
  </si>
  <si>
    <t>Карева Полина Олеговна</t>
  </si>
  <si>
    <t>Яковлева Анастасия Викторовна</t>
  </si>
  <si>
    <t>Корниенко Глеб Александрович</t>
  </si>
  <si>
    <t>Полехов Роман Олегович</t>
  </si>
  <si>
    <t>Чесноков Тимофей Александрович</t>
  </si>
  <si>
    <t xml:space="preserve">Марков Марк Игоревич </t>
  </si>
  <si>
    <t>8Б</t>
  </si>
  <si>
    <t>Борщев Николай Тимофеевич</t>
  </si>
  <si>
    <t>Кирбиков Максим Владиславович</t>
  </si>
  <si>
    <t>Тищенко Мария Ильинична</t>
  </si>
  <si>
    <t>Чернышова Елизавета Евгеньевна</t>
  </si>
  <si>
    <t>Шолохова Анжелина Алексеевна</t>
  </si>
  <si>
    <t>Абдулаев Хусейн Вахович</t>
  </si>
  <si>
    <t>Евсеева Татьяна Тимофеевна</t>
  </si>
  <si>
    <t>Андрюшина  Ульяна  Алексеевна</t>
  </si>
  <si>
    <t>Степанов Роман Владимирович</t>
  </si>
  <si>
    <t>Гудкова Виктория Валерьевна</t>
  </si>
  <si>
    <t>Мараканова Елизавета Евгеньевна</t>
  </si>
  <si>
    <t>Шестаков Марк Борисович</t>
  </si>
  <si>
    <t>Прахов Александр Александрович</t>
  </si>
  <si>
    <t>Ермаков Фёдор Андреевич</t>
  </si>
  <si>
    <t>Зайцев Игнатий Васильевич</t>
  </si>
  <si>
    <t>Калиновский Артём Витальевич</t>
  </si>
  <si>
    <t>Митрофанова Алена Дмитриевна</t>
  </si>
  <si>
    <t>Кельсина Мария Александровна</t>
  </si>
  <si>
    <t>Кузнецова Софья Григорьевна</t>
  </si>
  <si>
    <t>Мирошниченко Степан Иванович</t>
  </si>
  <si>
    <t>Ткачева Полина Андреевна</t>
  </si>
  <si>
    <t>Фаустова Александра Игоревна</t>
  </si>
  <si>
    <t>Зайнуллин Даниил Игоревич</t>
  </si>
  <si>
    <t>Беглецова Олеся Вячеславовна</t>
  </si>
  <si>
    <t>МАОУ ООШ с. Быков Отрог</t>
  </si>
  <si>
    <t>Муравьева Любовь Александровна</t>
  </si>
  <si>
    <t>Оникова Мария Анатольевна</t>
  </si>
  <si>
    <t>Евтушенко Павел Андреевич</t>
  </si>
  <si>
    <t>Лосев Илья Вадимович</t>
  </si>
  <si>
    <t>Евтушенко Петр Андреевич</t>
  </si>
  <si>
    <t>Галдина Софья Александровна</t>
  </si>
  <si>
    <t>МАОУ Лицей №2</t>
  </si>
  <si>
    <t>5А</t>
  </si>
  <si>
    <t>Казимирова Наталья Геннадьевна</t>
  </si>
  <si>
    <t>Куранов Тимур Витальевич</t>
  </si>
  <si>
    <t>Смагин Александр Антонович</t>
  </si>
  <si>
    <t>Абдюшева Маргарита Александровна</t>
  </si>
  <si>
    <t xml:space="preserve">МАОУ Лицей №2  </t>
  </si>
  <si>
    <t>Васильев Матвей Александрович</t>
  </si>
  <si>
    <t>Жукова Алена Дмитриевна</t>
  </si>
  <si>
    <t>Журова Диана Сергеевна</t>
  </si>
  <si>
    <t>Маврина Софья Алексеевна</t>
  </si>
  <si>
    <t>Матвеев Евгений Романович</t>
  </si>
  <si>
    <t>Сиськова Евгения Романовна</t>
  </si>
  <si>
    <t>Трипольский Дмитрий Антонович</t>
  </si>
  <si>
    <t>Яковенко Алина Александровна</t>
  </si>
  <si>
    <t>Кагилева Мария Романовна</t>
  </si>
  <si>
    <t>МАОУ СОШ №13</t>
  </si>
  <si>
    <t>Салова Татьяна Сергеевна</t>
  </si>
  <si>
    <t>Макарова Анастасия Васильевна</t>
  </si>
  <si>
    <t>Крошина Татьяна Викторовна</t>
  </si>
  <si>
    <t>Гусарова Валерия Витальевна</t>
  </si>
  <si>
    <t>Андреева Алена Алексеевна</t>
  </si>
  <si>
    <t>Холодкова Ксения Олеговна</t>
  </si>
  <si>
    <t>Гршунин Артем Александрович</t>
  </si>
  <si>
    <t>Кондрашов Виктор Ильич</t>
  </si>
  <si>
    <t>Хайрутдинов Илья Игоревич</t>
  </si>
  <si>
    <t>Плишка Анна Игоревна</t>
  </si>
  <si>
    <t>Победитель</t>
  </si>
  <si>
    <t>Голубев Сергей Александрович</t>
  </si>
  <si>
    <t>Акишева Надежда Александровна</t>
  </si>
  <si>
    <t>Пигасова Мария Андреевна</t>
  </si>
  <si>
    <t>Тонких София Саядуллаевна</t>
  </si>
  <si>
    <t>Лежнин Тимофей Максимович</t>
  </si>
  <si>
    <t>Нарежняя Снежана Евгеньевна</t>
  </si>
  <si>
    <t>Уланов Илья Александрович</t>
  </si>
  <si>
    <t>Галахова Илона Алексеевна</t>
  </si>
  <si>
    <t>Карпакова Ксения Алексеевна</t>
  </si>
  <si>
    <t>5Б</t>
  </si>
  <si>
    <t>Бычкова Светлана Сергеевна</t>
  </si>
  <si>
    <t>Чикунов Кирилл Алексеевич</t>
  </si>
  <si>
    <t xml:space="preserve"> МАОУ СОШ №13</t>
  </si>
  <si>
    <t>5В</t>
  </si>
  <si>
    <t>Холодов Артем Александрович</t>
  </si>
  <si>
    <t>Бисултанова Марьям Магомедовна</t>
  </si>
  <si>
    <t>МАОУ СОШ №22</t>
  </si>
  <si>
    <t>Антипина Светлана Владимировна</t>
  </si>
  <si>
    <t>Баранова Виктория Анатольевна</t>
  </si>
  <si>
    <t>МАОУ СОШ №27</t>
  </si>
  <si>
    <t>11б</t>
  </si>
  <si>
    <t>Кольчукова Анна Александровна</t>
  </si>
  <si>
    <t>Витель Владислав Иванович</t>
  </si>
  <si>
    <t>11а</t>
  </si>
  <si>
    <t>Поручиков Алексей Игоревич</t>
  </si>
  <si>
    <t>Ивченко Вадим Анатольевич</t>
  </si>
  <si>
    <t>Кузнецов Дмитрий Денисович</t>
  </si>
  <si>
    <t>Гордиенко Дмитрий  Александрович</t>
  </si>
  <si>
    <t>10б</t>
  </si>
  <si>
    <t>Маштакова Галина Геннадьевна</t>
  </si>
  <si>
    <t>Рабина Екатерина Александровна</t>
  </si>
  <si>
    <t>9ф</t>
  </si>
  <si>
    <t>Карташова Людмила Александровна</t>
  </si>
  <si>
    <t>Петрова Анастасию Юрьевна</t>
  </si>
  <si>
    <t>Зюзина Анастасия Борисовна</t>
  </si>
  <si>
    <t>Нуштайкина Екатерина Евгеньевна</t>
  </si>
  <si>
    <t>Емельянова Мария Андреевна</t>
  </si>
  <si>
    <t>Бурлакова Анастасия Андреевна</t>
  </si>
  <si>
    <t>Багаева Дарья Сергеевна</t>
  </si>
  <si>
    <t xml:space="preserve">Долматова Анастасия Алексеевна </t>
  </si>
  <si>
    <t>Кангина Татьяна Александровна</t>
  </si>
  <si>
    <t>9м</t>
  </si>
  <si>
    <t>Василюк Марина Тимофеевна</t>
  </si>
  <si>
    <t>Кривошеина Анастасия Сергеевна</t>
  </si>
  <si>
    <t>Середина Олеся Александровна</t>
  </si>
  <si>
    <t>Никитина Светлана Валерьевна</t>
  </si>
  <si>
    <t>Ерошкина Ангелина Михайловна</t>
  </si>
  <si>
    <t>Родихина Виктория Сергеевна</t>
  </si>
  <si>
    <t>8Ф</t>
  </si>
  <si>
    <t>Маштакова Галина Геннадьева</t>
  </si>
  <si>
    <t>Леснова Дарья Яковлевна</t>
  </si>
  <si>
    <t>8М</t>
  </si>
  <si>
    <t>Вихрева Екатерина Сергеевна</t>
  </si>
  <si>
    <t>Минина Полина Алексеевна</t>
  </si>
  <si>
    <t>Тимонина Ольга Вячеславовна</t>
  </si>
  <si>
    <t>Орлова Ольга Олеговна</t>
  </si>
  <si>
    <t>Павлова Елизавета Павловна</t>
  </si>
  <si>
    <t>Лаптев Александр Олегович</t>
  </si>
  <si>
    <t>Симонян Анна Александровна</t>
  </si>
  <si>
    <t>7И</t>
  </si>
  <si>
    <t>Мштакова Галина Геннадьевна</t>
  </si>
  <si>
    <t>Немова Софья Михайловна</t>
  </si>
  <si>
    <t>7М</t>
  </si>
  <si>
    <t>Шошкина София Андреевна</t>
  </si>
  <si>
    <t xml:space="preserve"> Балаковский</t>
  </si>
  <si>
    <t>Долганова Елизавета Сергеевна</t>
  </si>
  <si>
    <t>МАОУ Гимназия1</t>
  </si>
  <si>
    <t>6а</t>
  </si>
  <si>
    <t>Пустоветова Таисия Николаевна</t>
  </si>
  <si>
    <t>Малышева Анастасия Александровна</t>
  </si>
  <si>
    <t>Самсонов Дмитрий константинович</t>
  </si>
  <si>
    <t>8б</t>
  </si>
  <si>
    <t>Ефимова Юлия Сергеевна</t>
  </si>
  <si>
    <t>Кузина Екатерина Дмитриевна</t>
  </si>
  <si>
    <t>8в</t>
  </si>
  <si>
    <t xml:space="preserve">Перфилова Анна Иванован </t>
  </si>
  <si>
    <t>8а</t>
  </si>
  <si>
    <t>Насанбаев Руслан Ильясович</t>
  </si>
  <si>
    <t>Ахмеджанова эльвина Раисовна</t>
  </si>
  <si>
    <t>Тимофеева Алиса Евгеньевна</t>
  </si>
  <si>
    <t>Целиков Дмитрий Сергеевич</t>
  </si>
  <si>
    <t>Гревцева Полина Иванован</t>
  </si>
  <si>
    <t>Крутикова Дарья Дмитриевна</t>
  </si>
  <si>
    <t xml:space="preserve"> Пустоветова Таисия Николаевна</t>
  </si>
  <si>
    <t>Тукашов Евгений Анатольевич</t>
  </si>
  <si>
    <t>9в</t>
  </si>
  <si>
    <t>Попкова Варвара Дмитриевна</t>
  </si>
  <si>
    <t>Денисова Мария Денисовна</t>
  </si>
  <si>
    <t>Троянова Полина Сергеевна</t>
  </si>
  <si>
    <t>МАОУ СОШ№26</t>
  </si>
  <si>
    <t>Зазерская Татьяна Владимировна</t>
  </si>
  <si>
    <t>Жмукова Лиана Ринатовна</t>
  </si>
  <si>
    <t>Зазарская Татьяна Владимировна</t>
  </si>
  <si>
    <t>Утигалиев Артур Владимирович</t>
  </si>
  <si>
    <t>Разживин Егор Дмитриевич</t>
  </si>
  <si>
    <t>Романычев Илья Валерьевич</t>
  </si>
  <si>
    <t>Гуров Алексей Дмитриевич</t>
  </si>
  <si>
    <t>Евсеев Артем Дмитриевич</t>
  </si>
  <si>
    <t>Скворцова Мария Николаевна</t>
  </si>
  <si>
    <t>Гурова Полина Дмитриевна</t>
  </si>
  <si>
    <t>Скворцова Полина Николаевна</t>
  </si>
  <si>
    <t>Баталин Илья Сергеевич</t>
  </si>
  <si>
    <t>МАОУ СОШ №7</t>
  </si>
  <si>
    <t>Тимошенкова Людмила Николаевна</t>
  </si>
  <si>
    <t>Крикун Дмитрий Евненьевич</t>
  </si>
  <si>
    <t>7Е</t>
  </si>
  <si>
    <t>Токарёва Элина Сергеевна</t>
  </si>
  <si>
    <t>9Д</t>
  </si>
  <si>
    <t>Трибунская Елена Жановна</t>
  </si>
  <si>
    <t>Кондратюк Илья Максимович</t>
  </si>
  <si>
    <t>Мерзляков Никита Александрович</t>
  </si>
  <si>
    <t>Политов Артём Валерьевич</t>
  </si>
  <si>
    <t>Итякин Григорий Алексеевич</t>
  </si>
  <si>
    <t>Савин Кирилл Юрьевич</t>
  </si>
  <si>
    <t>Буслаев Федор Александрович</t>
  </si>
  <si>
    <t>Качурин Арсений Романович</t>
  </si>
  <si>
    <t xml:space="preserve">Рогунцова Анастасия Андреевна  </t>
  </si>
  <si>
    <t>Отсутствовали: 0 человек</t>
  </si>
  <si>
    <t>Отсутствовали: 0 человека</t>
  </si>
  <si>
    <t>Даева Дарья Максимовна</t>
  </si>
  <si>
    <t>МАОУ СОШ № 21</t>
  </si>
  <si>
    <t>10а</t>
  </si>
  <si>
    <t>Обломова Любовь Альбертовна</t>
  </si>
  <si>
    <t>Борисенко Анастасия Владимировна</t>
  </si>
  <si>
    <t>Киреев Дмитрий Алексеевич</t>
  </si>
  <si>
    <t>Гарева Вероника Игоревна</t>
  </si>
  <si>
    <t>Киреев Константин Алексеевич</t>
  </si>
  <si>
    <t>Желтова Дарья Алексеевна</t>
  </si>
  <si>
    <t>7б</t>
  </si>
  <si>
    <t>Михайлова Юлия Сергеевна</t>
  </si>
  <si>
    <t>Щепотина Мария Александровна</t>
  </si>
  <si>
    <t>Горелов Ярослав Александрович</t>
  </si>
  <si>
    <t>МАОУ СОШ №28</t>
  </si>
  <si>
    <t>Попова Екатерина Николаевна</t>
  </si>
  <si>
    <t>Призер</t>
  </si>
  <si>
    <t>Едельбаева Алина Монтаевна</t>
  </si>
  <si>
    <t>Татаренко Надежда Александр.</t>
  </si>
  <si>
    <t>Ефанова Екатерина Дмитриевна</t>
  </si>
  <si>
    <t>Акимов Данила Иванович</t>
  </si>
  <si>
    <t>Березина Арина  Евгеньевна</t>
  </si>
  <si>
    <t>Якунин Роман Викторович</t>
  </si>
  <si>
    <t>Малацай Полина Семеновна</t>
  </si>
  <si>
    <t>Позяев Иван Дмитриевич</t>
  </si>
  <si>
    <t>Мамолина Арина Николаевна</t>
  </si>
  <si>
    <t>6Ж</t>
  </si>
  <si>
    <t>Ерохин Максим Алексеевич</t>
  </si>
  <si>
    <t>Плис Максим Александр.</t>
  </si>
  <si>
    <t>Быкова Карина Сергеевна</t>
  </si>
  <si>
    <t>Бессонов Максим Викторович</t>
  </si>
  <si>
    <t>Клоков Кирилл  Александр.</t>
  </si>
  <si>
    <t>Масляков Иван Алексеевич</t>
  </si>
  <si>
    <t>Очков Александр Олегович</t>
  </si>
  <si>
    <t>Чернышев Дмитрий Романович</t>
  </si>
  <si>
    <t xml:space="preserve">Копысова Софья Алексеевна </t>
  </si>
  <si>
    <t>Муромцева Полина Декнисовна</t>
  </si>
  <si>
    <t>Топоркова Станислава</t>
  </si>
  <si>
    <t>Шиблева Арина Павловна</t>
  </si>
  <si>
    <t>Бозрикова Варвара Романовна</t>
  </si>
  <si>
    <t>Журавлева Татьяна Алексеевна</t>
  </si>
  <si>
    <t>Аверьянов Архип Станислав</t>
  </si>
  <si>
    <t>7Д</t>
  </si>
  <si>
    <t>Гусев Андрей Михайлович</t>
  </si>
  <si>
    <t>Ионова Ульяна Андреевна</t>
  </si>
  <si>
    <t>Климова Софья Витальевна</t>
  </si>
  <si>
    <t>Давыдов Кирилл Михайлович</t>
  </si>
  <si>
    <t>Гусев Павел Александр.</t>
  </si>
  <si>
    <t>7Ж</t>
  </si>
  <si>
    <t>Захаров Иван</t>
  </si>
  <si>
    <t>Шубенков Данила</t>
  </si>
  <si>
    <t>Джумаева Александра Фархадовна</t>
  </si>
  <si>
    <t>8Д</t>
  </si>
  <si>
    <t>Романенко Екатерина Романовна</t>
  </si>
  <si>
    <t>Половодов Артём Сергеевич</t>
  </si>
  <si>
    <t>Карсаков Артём Андреевич</t>
  </si>
  <si>
    <t>Хонякина Арина  Александровна</t>
  </si>
  <si>
    <t>8Е</t>
  </si>
  <si>
    <t>Зуйков Никита Сергеевич</t>
  </si>
  <si>
    <t>Иванова Алина Сергеевна</t>
  </si>
  <si>
    <t>Демина Полина Максимовна</t>
  </si>
  <si>
    <t>Емельянова Софья Алексеевна</t>
  </si>
  <si>
    <t>Китова Валерия Вячеславовна</t>
  </si>
  <si>
    <t>Лукъянова  Николь Александровна</t>
  </si>
  <si>
    <t>Коннова София Александровна</t>
  </si>
  <si>
    <t>Решетова  Ульяна Сергеевна</t>
  </si>
  <si>
    <t xml:space="preserve">Мельникков Александр Андреевич </t>
  </si>
  <si>
    <t>Газизулина Эльвира Рашитовна</t>
  </si>
  <si>
    <t>БаклыковаМария Алексеевна</t>
  </si>
  <si>
    <t>Колосов Тимофей Андреевич</t>
  </si>
  <si>
    <t>Кискин Михаил Глебович</t>
  </si>
  <si>
    <t>Ботов Артем Дмитриевич</t>
  </si>
  <si>
    <t>Скуратова Снежана Александровна</t>
  </si>
  <si>
    <t>Лукъянова Екатерина Алексеевна</t>
  </si>
  <si>
    <t>Обезьянов Валерий Олегович</t>
  </si>
  <si>
    <t>Маснева Дарья Сергеевна</t>
  </si>
  <si>
    <t>Полищук Глеб Сергеевич</t>
  </si>
  <si>
    <t>Кондратюк Маргарита Андеевна</t>
  </si>
  <si>
    <t>9Е</t>
  </si>
  <si>
    <t>Желтов Алексей Иванович</t>
  </si>
  <si>
    <t>Цибизова Дарья Владимировна</t>
  </si>
  <si>
    <t>Швецова Анастасия Андреевна</t>
  </si>
  <si>
    <t>Пинегина  Анна Дмитриевна</t>
  </si>
  <si>
    <t>Понявин Артем Олегович</t>
  </si>
  <si>
    <t>Ермакова Юлия Михайловна</t>
  </si>
  <si>
    <t>Ульянова Ольга Александровна</t>
  </si>
  <si>
    <t>Пономарева Алена Сергеевна</t>
  </si>
  <si>
    <t xml:space="preserve">Шаров Петр Алексеевич </t>
  </si>
  <si>
    <t>Тюсина Дарья Дмитриевна</t>
  </si>
  <si>
    <t>Горбунова Алина Станиславовна</t>
  </si>
  <si>
    <t>Урманбаева Полина Александр.</t>
  </si>
  <si>
    <t>Конюшева Алина Валерьевна</t>
  </si>
  <si>
    <t>Ландышева Виолетта Евгеньевна</t>
  </si>
  <si>
    <t xml:space="preserve">Колосова Ирина Андреевна </t>
  </si>
  <si>
    <t>Кунакова Варвара Алексеевна</t>
  </si>
  <si>
    <t>Юрин Никита Валерьевич</t>
  </si>
  <si>
    <t>Гусейнов Имран Сафаевич</t>
  </si>
  <si>
    <t>Спиридонова Дарья Алексеевна</t>
  </si>
  <si>
    <t>Малянова Елена Юрьевна</t>
  </si>
  <si>
    <t>Ханбекова Елизавета Сергеевна</t>
  </si>
  <si>
    <t>МАОУ Гимназия № 2</t>
  </si>
  <si>
    <t>Коптелов Олег Владимирович</t>
  </si>
  <si>
    <t>Астафурова Елена Сергеевна</t>
  </si>
  <si>
    <t>Сулейманова Карина Расимовна</t>
  </si>
  <si>
    <t>Колбаенкова Мария Алексеевна</t>
  </si>
  <si>
    <t>Балалаева Виктория Алексеевна</t>
  </si>
  <si>
    <t xml:space="preserve">Сморкалова Кристина Сергеевна </t>
  </si>
  <si>
    <t>Фишова Татьяна Александровна</t>
  </si>
  <si>
    <t>Шапуленкова Анжелика Александровна</t>
  </si>
  <si>
    <t xml:space="preserve">Давидюк Артем Сергеевич </t>
  </si>
  <si>
    <t>Булдакова Елизавета Сергеевна</t>
  </si>
  <si>
    <t>МАОУ Гимназия №2</t>
  </si>
  <si>
    <t>Дубовик Дина Александровна</t>
  </si>
  <si>
    <t>Егорова Таисия Андреевна</t>
  </si>
  <si>
    <t>Женарстанова Камелия Максотовна</t>
  </si>
  <si>
    <t>Иванченко Снежана Валерьевна</t>
  </si>
  <si>
    <t>Лепехов Иван Андреевич</t>
  </si>
  <si>
    <t>Ожиганова Ирина Алексеевна</t>
  </si>
  <si>
    <t>Сиваков Антон Александрович</t>
  </si>
  <si>
    <t>Сидоров Иван Олегович</t>
  </si>
  <si>
    <t>Афанасенко София Михайловна</t>
  </si>
  <si>
    <t>Бурлакова Полина Анатольевна</t>
  </si>
  <si>
    <t xml:space="preserve"> МАОУ Гимназия №2</t>
  </si>
  <si>
    <t>Винокуров Глеб Ильич</t>
  </si>
  <si>
    <t>Воробьева Софья Денисовна</t>
  </si>
  <si>
    <t>Даньшина Мария Михайловна</t>
  </si>
  <si>
    <t>Зуева Елизавета Максимовна</t>
  </si>
  <si>
    <t>Кузнецова Полина Алексеевна</t>
  </si>
  <si>
    <t>Фокин Даниил Максимович</t>
  </si>
  <si>
    <t>Шелястин Артем Дмитриевич</t>
  </si>
  <si>
    <t>Гордеева Анна Анатольевна</t>
  </si>
  <si>
    <t>Мавлютова Эвелина Ильдаровна</t>
  </si>
  <si>
    <t>Коновалова Карина Валерьевна</t>
  </si>
  <si>
    <t>Кузьмина Елизавета Дмитриевна</t>
  </si>
  <si>
    <t>Суркова Виктория Дмитриевна</t>
  </si>
  <si>
    <t>Чернышова Маргарита Ивановна</t>
  </si>
  <si>
    <t>Четверикова София Алексеевна</t>
  </si>
  <si>
    <t>Сафонов Андрей Андреевич</t>
  </si>
  <si>
    <t>Власенко Алеся Константиновна</t>
  </si>
  <si>
    <t>Кассина Дарья Сергеевна</t>
  </si>
  <si>
    <t>Стрилец Софья Дмитриевна</t>
  </si>
  <si>
    <t>Гусева Светлана Михайловна</t>
  </si>
  <si>
    <t>Подальникова Софья Александровна</t>
  </si>
  <si>
    <t>Солдатова Анна Олеговна</t>
  </si>
  <si>
    <t>Старостенко Ярослав Вячеславович</t>
  </si>
  <si>
    <t>Ковшаров Максим Сергеевич</t>
  </si>
  <si>
    <t>Галахова Анна Владимировна</t>
  </si>
  <si>
    <t>Лахтина Полина Дмитриевна</t>
  </si>
  <si>
    <t>Демедюк Кира Сергеевна</t>
  </si>
  <si>
    <t>Вилкова Екатерина Павловна</t>
  </si>
  <si>
    <t>Манышева Марина Юрьевна</t>
  </si>
  <si>
    <t>Солюкова Анастасия Михайловна</t>
  </si>
  <si>
    <t>Москалев Артём Алексеевич</t>
  </si>
  <si>
    <t>Сурков Олег Максимович</t>
  </si>
  <si>
    <t>Крутых Яна Андреевна</t>
  </si>
  <si>
    <t xml:space="preserve">Макарьева Вероника Ивановна </t>
  </si>
  <si>
    <t>Белов Никита Олегович</t>
  </si>
  <si>
    <t>Бондарев Антон Геннадьевич</t>
  </si>
  <si>
    <t>Ермолаева Анастасия Николаевна</t>
  </si>
  <si>
    <t>Прозорова Надежда Васильевна</t>
  </si>
  <si>
    <t>Курбанова Камила Каспаровна</t>
  </si>
  <si>
    <t>Смирнов Алексей Романович</t>
  </si>
  <si>
    <t>Пейштек Елизавета Юрьевна</t>
  </si>
  <si>
    <t>Ахметвалиев Александр Алексеевич</t>
  </si>
  <si>
    <t>Александрова Полина Алексеевна</t>
  </si>
  <si>
    <t>Землянникова Юлия Вячеславовна</t>
  </si>
  <si>
    <t>Колмакова Ольга Сергеевна</t>
  </si>
  <si>
    <t>Михельсон Станислав Игоревич</t>
  </si>
  <si>
    <t>Давыдов Иван Михайлович</t>
  </si>
  <si>
    <t>Саитгалиев Ренат Рамильевич</t>
  </si>
  <si>
    <t>Сафронова Эмилия Александровна</t>
  </si>
  <si>
    <t>Обуйкина Софья Константиновна</t>
  </si>
  <si>
    <t>Некрасова Полина Вячеславовна</t>
  </si>
  <si>
    <t>Онохин Андрей Александрович</t>
  </si>
  <si>
    <t>Богатырёв Станислав Владимирович</t>
  </si>
  <si>
    <t>Мордакин Семен Алексеевич</t>
  </si>
  <si>
    <t>Бурдонов Егор Александрович</t>
  </si>
  <si>
    <t>Вязанкина Яна Олеговна</t>
  </si>
  <si>
    <t>Жарносек Юлия Кирилловна</t>
  </si>
  <si>
    <t>Ковальчук Елизавета Сергеевна</t>
  </si>
  <si>
    <t>Новикова Анна Витальевна</t>
  </si>
  <si>
    <t>Сурина Алёна Андреевна</t>
  </si>
  <si>
    <t>Карташов Дмитрий Алексеевич</t>
  </si>
  <si>
    <t>Казьмина Дарья Вадимовна</t>
  </si>
  <si>
    <t>Клюева Яна Сергеевна</t>
  </si>
  <si>
    <t>Михельсон Вероника Игоревна</t>
  </si>
  <si>
    <t>Быкова Марина  Александровна</t>
  </si>
  <si>
    <t>Постарнаков Ярослав Алексеевич</t>
  </si>
  <si>
    <t>Шелястин Антон Дмитриевич</t>
  </si>
  <si>
    <t>Богатырёва Дарья Владимировна</t>
  </si>
  <si>
    <t>Дыбцева София Павловна</t>
  </si>
  <si>
    <t>Матвиенко Злата Дмитриевна</t>
  </si>
  <si>
    <t>Степанова Юлия Константиновна</t>
  </si>
  <si>
    <t>Шубин Михаил Романович</t>
  </si>
  <si>
    <t>Абросимова Анастасия Андреевна</t>
  </si>
  <si>
    <t>5Г</t>
  </si>
  <si>
    <t>Воробьева Полина Викторовна</t>
  </si>
  <si>
    <t>Ломовская Полина Николаевна</t>
  </si>
  <si>
    <t>Макаров Егор Владимирович</t>
  </si>
  <si>
    <t>Базарова Ульяна Дмитриевна</t>
  </si>
  <si>
    <t>МАОУ СОШ №16</t>
  </si>
  <si>
    <t>Важина Наталья Андреевна</t>
  </si>
  <si>
    <t>Сухенко Елена Александровна</t>
  </si>
  <si>
    <t>Черкасов Дмитрий Сергеевич</t>
  </si>
  <si>
    <t>Марченко Дарья Сергевна</t>
  </si>
  <si>
    <t>Наурзбекова Диана Сергеевна</t>
  </si>
  <si>
    <t>Борисов Руслан Константинович</t>
  </si>
  <si>
    <t>Петрова Арина Дмитриевна</t>
  </si>
  <si>
    <t>Дьяков Виктор Валерьевич</t>
  </si>
  <si>
    <t>Демина Алена Вячеславовна</t>
  </si>
  <si>
    <t>Олейникова Юлия Павловна</t>
  </si>
  <si>
    <t>Сапрыкина Екатерина Викторовна</t>
  </si>
  <si>
    <t>Бирченко Юлия Евгеньевна</t>
  </si>
  <si>
    <t>Овчинникова Ирина Олеговна</t>
  </si>
  <si>
    <t>Лебедева Полина Денисовна</t>
  </si>
  <si>
    <t>Пысина Елизавета Дмитриевна</t>
  </si>
  <si>
    <t>Неботова Варвара Ивановна</t>
  </si>
  <si>
    <t>Миронцева Екатерина Сергеевна</t>
  </si>
  <si>
    <t>Воспенникова Дарья Евгеньевна</t>
  </si>
  <si>
    <t>Юдина Анастасия Антоновна</t>
  </si>
  <si>
    <t>Лобанова Алина Александровна</t>
  </si>
  <si>
    <t>Шалаева Василина Антоновна</t>
  </si>
  <si>
    <t>Паказаньева Александра Сергеевна</t>
  </si>
  <si>
    <t>Прохорова Амалия Давидовна</t>
  </si>
  <si>
    <t>Малин Андрей Сергеевич</t>
  </si>
  <si>
    <t>Хоменко Ксения Владимировна</t>
  </si>
  <si>
    <t>Решетарская Виктория  Васильевна</t>
  </si>
  <si>
    <t>Фомина  Анастасия Алексеевна</t>
  </si>
  <si>
    <t>Смирнова Мирослава Викторовна</t>
  </si>
  <si>
    <t>Зеренинова Ксения Михайловна</t>
  </si>
  <si>
    <t>Заварыкина Алина Андреевна</t>
  </si>
  <si>
    <t>Порина Екатерина Павловна</t>
  </si>
  <si>
    <t>Паутовой Юлии Сергеевны</t>
  </si>
  <si>
    <t>Бирюкова Светлана Евгеньевна</t>
  </si>
  <si>
    <t>Радионов Иван Алексеевич</t>
  </si>
  <si>
    <t>Строилова Алина Васильевна</t>
  </si>
  <si>
    <t>Гончарова Софья Алексеевна</t>
  </si>
  <si>
    <t>Сафонова Кристина Дмитриевна</t>
  </si>
  <si>
    <t>Полторак Елизавета Владимировна</t>
  </si>
  <si>
    <t>Щипцов Даниил Олегович</t>
  </si>
  <si>
    <t>Совина Тамара Михайловна</t>
  </si>
  <si>
    <t>Неботова Дарья Ивановна</t>
  </si>
  <si>
    <t>Бирверт Макар Владимирович</t>
  </si>
  <si>
    <t>Дмитриев Павел Дмитриевич</t>
  </si>
  <si>
    <t>Перелыгина Анастасия Евгеньевна</t>
  </si>
  <si>
    <t>Круглова Анастасия Романовна</t>
  </si>
  <si>
    <t>Курносова Валерия Романовна</t>
  </si>
  <si>
    <t>Горева Софья Максимовна</t>
  </si>
  <si>
    <t>Екшина Алиса Андреевна</t>
  </si>
  <si>
    <t>Баранов Илья Константинович</t>
  </si>
  <si>
    <t>МАОУ СОШ №15</t>
  </si>
  <si>
    <t>Анашкина Анна Александровна</t>
  </si>
  <si>
    <t>Ефремова Алена Антоновна</t>
  </si>
  <si>
    <t>Маркова Роксана Денисовна</t>
  </si>
  <si>
    <t>Царалунга Валерия Юрьевна</t>
  </si>
  <si>
    <t>Спассков Павел Дмитриевич</t>
  </si>
  <si>
    <t>Кава Елизавета Александровна</t>
  </si>
  <si>
    <t>Поздняков Никита Сергеевич</t>
  </si>
  <si>
    <t xml:space="preserve">Новиков Данила Денисович </t>
  </si>
  <si>
    <t>Самохина Ксения Алексеевна</t>
  </si>
  <si>
    <t>Старков Никита Максимович</t>
  </si>
  <si>
    <t>Абросова анна Олеговна</t>
  </si>
  <si>
    <t>Гуляев Богдан Владимирович</t>
  </si>
  <si>
    <t>Катрыч Артем Олегович</t>
  </si>
  <si>
    <t>Степанова Виктория Юрьевна</t>
  </si>
  <si>
    <t>Трегубенков Семен Максимович</t>
  </si>
  <si>
    <t>Бугаев Ярослав Андреевич</t>
  </si>
  <si>
    <t>Гречина Елизавета Дмитриевна</t>
  </si>
  <si>
    <t>Юрченко Кирилл Максимович</t>
  </si>
  <si>
    <t>Ананьева Дарья Романовна</t>
  </si>
  <si>
    <t>Божедай Екатерина Антоновна</t>
  </si>
  <si>
    <t>Бурмистрова Снежана Викторовна</t>
  </si>
  <si>
    <t>Бородина Валерия Сергеевна</t>
  </si>
  <si>
    <t>Трунова Анастасия Игоревна</t>
  </si>
  <si>
    <t>Корытник Полина Сергеевна</t>
  </si>
  <si>
    <t>Горелов Виктор Максимович</t>
  </si>
  <si>
    <t>Анашкина Анна Алесандровна</t>
  </si>
  <si>
    <t>Мишин Данила Артемович</t>
  </si>
  <si>
    <t>Бобров Артем Андреевич</t>
  </si>
  <si>
    <t>Исаченко Карина Андреевна</t>
  </si>
  <si>
    <t>Лисицына Ольга Кирилловна</t>
  </si>
  <si>
    <t>МАОУ Лицей №1</t>
  </si>
  <si>
    <t>Образцова Лариса Вячеславовна</t>
  </si>
  <si>
    <t>Козин Кирилл Александрович</t>
  </si>
  <si>
    <t>Маслов Тимофей Дмитриевич</t>
  </si>
  <si>
    <t>Латанов Кирилл Сергеевич</t>
  </si>
  <si>
    <t>Сколышева Елена  Валентиновна</t>
  </si>
  <si>
    <t>Копать Никита Сергеевич</t>
  </si>
  <si>
    <t>Руссков Тимофей Владимирович</t>
  </si>
  <si>
    <t>Шакиров Лев Альбертович</t>
  </si>
  <si>
    <t>Карлина Вероника Андреевна</t>
  </si>
  <si>
    <t>Маркина Мария Андреевна</t>
  </si>
  <si>
    <t>Клименко Никита Денисович</t>
  </si>
  <si>
    <t>Чеботарь Полина Александровна</t>
  </si>
  <si>
    <t>Волкова Олеся Сергеевна</t>
  </si>
  <si>
    <t>самоподготовка</t>
  </si>
  <si>
    <t>Коваленок Екатерина Вячеславовна</t>
  </si>
  <si>
    <t>Рудинская Анастасия Николаевна</t>
  </si>
  <si>
    <t>Тимохин Алексей  Романович</t>
  </si>
  <si>
    <t>Отсутствовали:  0 человек</t>
  </si>
  <si>
    <t>Кодацкая Светлана Викторовна</t>
  </si>
  <si>
    <t>Клячева Ирина Валерьевна</t>
  </si>
  <si>
    <t>Хусанов Сергей Александрович</t>
  </si>
  <si>
    <t>КлячеваИрина Валерьевна</t>
  </si>
  <si>
    <t>Деменова Анна Юрьевна</t>
  </si>
  <si>
    <t xml:space="preserve">МАОУ ООШ № 10 </t>
  </si>
  <si>
    <t>Федорук Юлия Илхамовна</t>
  </si>
  <si>
    <t>Мазурин Владимир Алексеевич</t>
  </si>
  <si>
    <t xml:space="preserve">Правосудова Диана Николаевна </t>
  </si>
  <si>
    <t>Краев Артем     Андреевич</t>
  </si>
  <si>
    <t>Евдокова Диана Дмитриевна</t>
  </si>
  <si>
    <t>Абузярова Алина Сергеевна</t>
  </si>
  <si>
    <t>Присутствовали: 24 человека</t>
  </si>
  <si>
    <t>Присутствовали: 27 человек</t>
  </si>
  <si>
    <t>Присутствовали: 28 человек</t>
  </si>
  <si>
    <t>Присутствовали: 18 человека</t>
  </si>
  <si>
    <t>Присутствовали: 14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</si>
</sst>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&quot;Times New Roman&quot;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2" fillId="0" borderId="0" applyNumberFormat="0" applyFill="0" applyBorder="0" applyAlignment="0" applyProtection="0"/>
    <xf numFmtId="0" fontId="8" fillId="0" borderId="0"/>
  </cellStyleXfs>
  <cellXfs count="115">
    <xf numFmtId="0" fontId="0" fillId="0" borderId="0" xfId="0"/>
    <xf numFmtId="0" fontId="3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6" fillId="0" borderId="3" xfId="0" applyFont="1" applyBorder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7" fillId="5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7" fillId="5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top"/>
    </xf>
    <xf numFmtId="0" fontId="9" fillId="6" borderId="0" xfId="0" applyFont="1" applyFill="1" applyBorder="1" applyAlignment="1">
      <alignment horizontal="left" vertical="top"/>
    </xf>
    <xf numFmtId="0" fontId="9" fillId="0" borderId="0" xfId="0" applyFont="1" applyBorder="1" applyAlignment="1"/>
    <xf numFmtId="0" fontId="7" fillId="7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2" fontId="6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/>
    </xf>
    <xf numFmtId="0" fontId="7" fillId="4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wrapText="1"/>
    </xf>
    <xf numFmtId="0" fontId="7" fillId="5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wrapText="1"/>
    </xf>
    <xf numFmtId="0" fontId="4" fillId="0" borderId="3" xfId="2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6" fillId="4" borderId="3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6" borderId="0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3" fillId="5" borderId="3" xfId="2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0" fontId="4" fillId="0" borderId="3" xfId="3" applyFont="1" applyFill="1" applyBorder="1"/>
    <xf numFmtId="0" fontId="4" fillId="4" borderId="3" xfId="3" applyFont="1" applyFill="1" applyBorder="1"/>
    <xf numFmtId="0" fontId="3" fillId="2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/>
    <xf numFmtId="0" fontId="3" fillId="2" borderId="1" xfId="0" applyFont="1" applyFill="1" applyBorder="1" applyAlignment="1">
      <alignment horizontal="left" vertical="top" wrapText="1"/>
    </xf>
  </cellXfs>
  <cellStyles count="4">
    <cellStyle name="Гиперссылка" xfId="2" builtinId="8"/>
    <cellStyle name="Обычный" xfId="0" builtinId="0"/>
    <cellStyle name="Обычный 3 2" xfId="1"/>
    <cellStyle name="Обычный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s.dnevnik.ru/marks.aspx?school=1000000665183&amp;group=1986981185672216504&amp;student=1000014978348&amp;tab=stats" TargetMode="External"/><Relationship Id="rId2" Type="http://schemas.openxmlformats.org/officeDocument/2006/relationships/hyperlink" Target="https://schools.dnevnik.ru/marks.aspx?school=1000000665183&amp;group=1986981185672216504&amp;student=1000014988255&amp;tab=stats" TargetMode="External"/><Relationship Id="rId1" Type="http://schemas.openxmlformats.org/officeDocument/2006/relationships/hyperlink" Target="https://schools.dnevnik.ru/marks.aspx?school=1000000665183&amp;group=1986980902204374967&amp;student=1000016206579&amp;tab=stat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chools.dnevnik.ru/marks.aspx?school=1000000665183&amp;group=1986981185672216504&amp;student=1000015008377&amp;tab=sta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chools.dnevnik.ru/marks.aspx?school=1000000665183&amp;group=1986935762098093257&amp;student=1000013056347&amp;tab=stats" TargetMode="External"/><Relationship Id="rId1" Type="http://schemas.openxmlformats.org/officeDocument/2006/relationships/hyperlink" Target="https://schools.dnevnik.ru/marks.aspx?school=1000000665183&amp;group=1986935500105088187&amp;student=1000013055425&amp;tab=sta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schools.dnevnik.ru/marks.aspx?school=1000000665183&amp;group=1986939799367351582&amp;student=1000007367186&amp;tab=stats" TargetMode="External"/><Relationship Id="rId1" Type="http://schemas.openxmlformats.org/officeDocument/2006/relationships/hyperlink" Target="https://schools.dnevnik.ru/marks.aspx?school=1000000665183&amp;group=1986939799367351582&amp;student=1000007276373&amp;tab=stat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s.dnevnik.ru/marks.aspx?school=1000000665183&amp;group=1987364266690249992&amp;student=1000004311399&amp;tab=stats" TargetMode="External"/><Relationship Id="rId2" Type="http://schemas.openxmlformats.org/officeDocument/2006/relationships/hyperlink" Target="https://schools.dnevnik.ru/marks.aspx?school=1000000665183&amp;group=1987364266690249992&amp;student=1000004311126&amp;tab=stats" TargetMode="External"/><Relationship Id="rId1" Type="http://schemas.openxmlformats.org/officeDocument/2006/relationships/hyperlink" Target="https://schools.dnevnik.ru/marks.aspx?school=1000000665183&amp;group=1987364266690249992&amp;student=1000004311287&amp;tab=stats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schools.dnevnik.ru/marks.aspx?school=1000000665183&amp;group=1987364266690249992&amp;student=1000004311429&amp;tab=sta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="85" zoomScaleNormal="85" workbookViewId="0">
      <selection activeCell="A2" sqref="A2:D2"/>
    </sheetView>
  </sheetViews>
  <sheetFormatPr defaultRowHeight="15.75"/>
  <cols>
    <col min="1" max="1" width="11.5703125" style="38" customWidth="1"/>
    <col min="2" max="2" width="6.5703125" style="38" customWidth="1"/>
    <col min="3" max="3" width="15.140625" style="38" customWidth="1"/>
    <col min="4" max="4" width="40.140625" style="38" customWidth="1"/>
    <col min="5" max="5" width="30.7109375" style="38" customWidth="1"/>
    <col min="6" max="6" width="8.7109375" style="38" customWidth="1"/>
    <col min="7" max="8" width="10.7109375" style="38" customWidth="1"/>
    <col min="9" max="9" width="11" style="38" customWidth="1"/>
    <col min="10" max="10" width="12.140625" style="38" customWidth="1"/>
    <col min="11" max="13" width="9.140625" style="34"/>
    <col min="14" max="14" width="15.28515625" style="34" customWidth="1"/>
    <col min="15" max="15" width="9.140625" style="35"/>
    <col min="16" max="16" width="38.85546875" style="34" customWidth="1"/>
    <col min="17" max="16384" width="9.140625" style="34"/>
  </cols>
  <sheetData>
    <row r="1" spans="1:18" ht="15.75" customHeight="1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29"/>
      <c r="K1" s="29"/>
      <c r="L1" s="29"/>
      <c r="M1" s="29"/>
    </row>
    <row r="2" spans="1:18" ht="18.75" customHeight="1">
      <c r="A2" s="112" t="s">
        <v>569</v>
      </c>
      <c r="B2" s="112"/>
      <c r="C2" s="112"/>
      <c r="D2" s="113"/>
      <c r="E2" s="36"/>
      <c r="F2" s="36"/>
      <c r="G2" s="36"/>
      <c r="H2" s="34"/>
      <c r="I2" s="34"/>
      <c r="J2" s="32"/>
      <c r="K2" s="31"/>
      <c r="L2" s="31"/>
      <c r="M2" s="31"/>
    </row>
    <row r="3" spans="1:18" ht="18.75" customHeight="1">
      <c r="A3" s="112" t="s">
        <v>256</v>
      </c>
      <c r="B3" s="112"/>
      <c r="C3" s="112"/>
      <c r="D3" s="113"/>
      <c r="E3" s="36"/>
      <c r="F3" s="36"/>
      <c r="G3" s="36"/>
      <c r="H3" s="36"/>
      <c r="I3" s="36"/>
      <c r="J3" s="32"/>
      <c r="K3" s="31"/>
      <c r="L3" s="31"/>
      <c r="M3" s="31"/>
    </row>
    <row r="4" spans="1:18" ht="15.75" customHeight="1">
      <c r="A4" s="112" t="s">
        <v>41</v>
      </c>
      <c r="B4" s="112"/>
      <c r="C4" s="112"/>
      <c r="D4" s="112"/>
      <c r="E4" s="112"/>
      <c r="F4" s="112"/>
      <c r="G4" s="112"/>
      <c r="H4" s="112"/>
      <c r="I4" s="112"/>
      <c r="J4" s="30"/>
      <c r="K4" s="30"/>
      <c r="L4" s="30"/>
      <c r="M4" s="30"/>
    </row>
    <row r="5" spans="1:18" ht="15.75" customHeight="1">
      <c r="A5" s="112" t="s">
        <v>42</v>
      </c>
      <c r="B5" s="112"/>
      <c r="C5" s="112"/>
      <c r="D5" s="112"/>
      <c r="E5" s="112"/>
      <c r="F5" s="112"/>
      <c r="G5" s="112"/>
      <c r="H5" s="112"/>
      <c r="I5" s="112"/>
      <c r="J5" s="33"/>
    </row>
    <row r="6" spans="1:18">
      <c r="A6" s="111"/>
      <c r="B6" s="111"/>
      <c r="C6" s="111"/>
      <c r="D6" s="111"/>
      <c r="E6" s="111"/>
      <c r="F6" s="57"/>
      <c r="G6" s="4"/>
      <c r="H6" s="4"/>
      <c r="I6" s="4"/>
      <c r="J6" s="4"/>
    </row>
    <row r="7" spans="1:18" ht="117.75" customHeight="1">
      <c r="A7" s="70" t="s">
        <v>0</v>
      </c>
      <c r="B7" s="70" t="s">
        <v>1</v>
      </c>
      <c r="C7" s="70" t="s">
        <v>2</v>
      </c>
      <c r="D7" s="70" t="s">
        <v>3</v>
      </c>
      <c r="E7" s="70" t="s">
        <v>22</v>
      </c>
      <c r="F7" s="70" t="s">
        <v>4</v>
      </c>
      <c r="G7" s="71" t="s">
        <v>5</v>
      </c>
      <c r="H7" s="71" t="s">
        <v>6</v>
      </c>
      <c r="I7" s="71" t="s">
        <v>7</v>
      </c>
      <c r="J7" s="71" t="s">
        <v>15</v>
      </c>
      <c r="K7" s="71" t="s">
        <v>8</v>
      </c>
      <c r="L7" s="70" t="s">
        <v>9</v>
      </c>
      <c r="M7" s="70" t="s">
        <v>10</v>
      </c>
      <c r="N7" s="70" t="s">
        <v>11</v>
      </c>
      <c r="O7" s="70" t="s">
        <v>12</v>
      </c>
      <c r="P7" s="70" t="s">
        <v>13</v>
      </c>
    </row>
    <row r="8" spans="1:18" s="37" customFormat="1" ht="17.25" customHeight="1">
      <c r="A8" s="22" t="s">
        <v>16</v>
      </c>
      <c r="B8" s="22">
        <v>2</v>
      </c>
      <c r="C8" s="21" t="s">
        <v>14</v>
      </c>
      <c r="D8" s="40" t="s">
        <v>103</v>
      </c>
      <c r="E8" s="6" t="s">
        <v>104</v>
      </c>
      <c r="F8" s="22">
        <v>5</v>
      </c>
      <c r="G8" s="22">
        <v>0</v>
      </c>
      <c r="H8" s="22">
        <v>6</v>
      </c>
      <c r="I8" s="22">
        <v>3</v>
      </c>
      <c r="J8" s="22">
        <v>2</v>
      </c>
      <c r="K8" s="22">
        <v>11</v>
      </c>
      <c r="L8" s="22"/>
      <c r="M8" s="22">
        <v>11</v>
      </c>
      <c r="N8" s="22" t="s">
        <v>138</v>
      </c>
      <c r="O8" s="22">
        <v>1</v>
      </c>
      <c r="P8" s="19" t="s">
        <v>105</v>
      </c>
    </row>
    <row r="9" spans="1:18" s="37" customFormat="1" ht="18.75" customHeight="1">
      <c r="A9" s="22" t="s">
        <v>16</v>
      </c>
      <c r="B9" s="22">
        <v>3</v>
      </c>
      <c r="C9" s="21" t="s">
        <v>14</v>
      </c>
      <c r="D9" s="40" t="s">
        <v>270</v>
      </c>
      <c r="E9" s="6" t="s">
        <v>271</v>
      </c>
      <c r="F9" s="22" t="s">
        <v>112</v>
      </c>
      <c r="G9" s="22">
        <v>1</v>
      </c>
      <c r="H9" s="22">
        <v>9</v>
      </c>
      <c r="I9" s="22">
        <v>0</v>
      </c>
      <c r="J9" s="22">
        <v>1</v>
      </c>
      <c r="K9" s="22">
        <f>SUM(G9:J9)</f>
        <v>11</v>
      </c>
      <c r="L9" s="22"/>
      <c r="M9" s="22">
        <v>11</v>
      </c>
      <c r="N9" s="22" t="s">
        <v>138</v>
      </c>
      <c r="O9" s="22">
        <v>1</v>
      </c>
      <c r="P9" s="61" t="s">
        <v>557</v>
      </c>
    </row>
    <row r="10" spans="1:18" s="37" customFormat="1" ht="15.75" customHeight="1">
      <c r="A10" s="22" t="s">
        <v>16</v>
      </c>
      <c r="B10" s="22">
        <v>1</v>
      </c>
      <c r="C10" s="21" t="s">
        <v>14</v>
      </c>
      <c r="D10" s="55" t="s">
        <v>115</v>
      </c>
      <c r="E10" s="63" t="s">
        <v>111</v>
      </c>
      <c r="F10" s="13" t="s">
        <v>112</v>
      </c>
      <c r="G10" s="22">
        <v>1</v>
      </c>
      <c r="H10" s="22">
        <v>7</v>
      </c>
      <c r="I10" s="22">
        <v>2</v>
      </c>
      <c r="J10" s="22">
        <v>1</v>
      </c>
      <c r="K10" s="22">
        <f>SUM(G10:J10)</f>
        <v>11</v>
      </c>
      <c r="L10" s="22"/>
      <c r="M10" s="22">
        <v>11</v>
      </c>
      <c r="N10" s="22" t="s">
        <v>138</v>
      </c>
      <c r="O10" s="22">
        <v>1</v>
      </c>
      <c r="P10" s="18" t="s">
        <v>113</v>
      </c>
      <c r="R10" s="11"/>
    </row>
    <row r="11" spans="1:18" s="37" customFormat="1" ht="16.5" customHeight="1">
      <c r="A11" s="22" t="s">
        <v>16</v>
      </c>
      <c r="B11" s="22">
        <v>4</v>
      </c>
      <c r="C11" s="21" t="s">
        <v>14</v>
      </c>
      <c r="D11" s="21" t="s">
        <v>498</v>
      </c>
      <c r="E11" s="6" t="s">
        <v>457</v>
      </c>
      <c r="F11" s="22" t="s">
        <v>148</v>
      </c>
      <c r="G11" s="22">
        <v>1</v>
      </c>
      <c r="H11" s="22">
        <v>6</v>
      </c>
      <c r="I11" s="22">
        <v>1</v>
      </c>
      <c r="J11" s="22">
        <v>1</v>
      </c>
      <c r="K11" s="22">
        <v>9</v>
      </c>
      <c r="L11" s="22"/>
      <c r="M11" s="22">
        <v>9</v>
      </c>
      <c r="N11" s="109"/>
      <c r="O11" s="22">
        <v>2</v>
      </c>
      <c r="P11" s="61" t="s">
        <v>458</v>
      </c>
      <c r="R11" s="11"/>
    </row>
    <row r="12" spans="1:18">
      <c r="A12" s="22" t="s">
        <v>16</v>
      </c>
      <c r="B12" s="22">
        <v>7</v>
      </c>
      <c r="C12" s="21" t="s">
        <v>14</v>
      </c>
      <c r="D12" s="40" t="s">
        <v>506</v>
      </c>
      <c r="E12" s="6" t="s">
        <v>507</v>
      </c>
      <c r="F12" s="22" t="s">
        <v>112</v>
      </c>
      <c r="G12" s="22">
        <v>1</v>
      </c>
      <c r="H12" s="22">
        <v>5</v>
      </c>
      <c r="I12" s="22">
        <v>2</v>
      </c>
      <c r="J12" s="22">
        <v>0</v>
      </c>
      <c r="K12" s="22">
        <v>8</v>
      </c>
      <c r="L12" s="22"/>
      <c r="M12" s="22">
        <v>8</v>
      </c>
      <c r="N12" s="110"/>
      <c r="O12" s="22">
        <v>3</v>
      </c>
      <c r="P12" s="19" t="s">
        <v>508</v>
      </c>
    </row>
    <row r="13" spans="1:18">
      <c r="A13" s="22" t="s">
        <v>16</v>
      </c>
      <c r="B13" s="22">
        <v>6</v>
      </c>
      <c r="C13" s="21" t="s">
        <v>14</v>
      </c>
      <c r="D13" s="73" t="s">
        <v>439</v>
      </c>
      <c r="E13" s="6" t="s">
        <v>368</v>
      </c>
      <c r="F13" s="13" t="s">
        <v>112</v>
      </c>
      <c r="G13" s="22">
        <v>0</v>
      </c>
      <c r="H13" s="22">
        <v>7</v>
      </c>
      <c r="I13" s="22">
        <v>1</v>
      </c>
      <c r="J13" s="22">
        <v>0</v>
      </c>
      <c r="K13" s="22">
        <v>8</v>
      </c>
      <c r="L13" s="22"/>
      <c r="M13" s="22">
        <v>8</v>
      </c>
      <c r="N13" s="110"/>
      <c r="O13" s="22">
        <v>3</v>
      </c>
      <c r="P13" s="19" t="s">
        <v>369</v>
      </c>
    </row>
    <row r="14" spans="1:18">
      <c r="A14" s="22" t="s">
        <v>16</v>
      </c>
      <c r="B14" s="22">
        <v>5</v>
      </c>
      <c r="C14" s="21" t="s">
        <v>14</v>
      </c>
      <c r="D14" s="40" t="s">
        <v>145</v>
      </c>
      <c r="E14" s="6" t="s">
        <v>127</v>
      </c>
      <c r="F14" s="22" t="s">
        <v>112</v>
      </c>
      <c r="G14" s="22">
        <v>0</v>
      </c>
      <c r="H14" s="22">
        <v>6</v>
      </c>
      <c r="I14" s="22">
        <v>1</v>
      </c>
      <c r="J14" s="22">
        <v>1</v>
      </c>
      <c r="K14" s="22">
        <v>8</v>
      </c>
      <c r="L14" s="22"/>
      <c r="M14" s="22">
        <v>8</v>
      </c>
      <c r="N14" s="109"/>
      <c r="O14" s="22">
        <v>3</v>
      </c>
      <c r="P14" s="19" t="s">
        <v>128</v>
      </c>
    </row>
    <row r="15" spans="1:18">
      <c r="A15" s="72" t="s">
        <v>16</v>
      </c>
      <c r="B15" s="22">
        <v>10</v>
      </c>
      <c r="C15" s="23" t="s">
        <v>14</v>
      </c>
      <c r="D15" s="23" t="s">
        <v>499</v>
      </c>
      <c r="E15" s="6" t="s">
        <v>457</v>
      </c>
      <c r="F15" s="72" t="s">
        <v>148</v>
      </c>
      <c r="G15" s="72">
        <v>0</v>
      </c>
      <c r="H15" s="72">
        <v>7</v>
      </c>
      <c r="I15" s="72">
        <v>0</v>
      </c>
      <c r="J15" s="72">
        <v>0</v>
      </c>
      <c r="K15" s="72">
        <v>7</v>
      </c>
      <c r="L15" s="72"/>
      <c r="M15" s="72">
        <v>7</v>
      </c>
      <c r="N15" s="110"/>
      <c r="O15" s="72">
        <v>4</v>
      </c>
      <c r="P15" s="61" t="s">
        <v>458</v>
      </c>
    </row>
    <row r="16" spans="1:18">
      <c r="A16" s="22" t="s">
        <v>16</v>
      </c>
      <c r="B16" s="22">
        <v>8</v>
      </c>
      <c r="C16" s="21" t="s">
        <v>14</v>
      </c>
      <c r="D16" s="76" t="s">
        <v>110</v>
      </c>
      <c r="E16" s="63" t="s">
        <v>111</v>
      </c>
      <c r="F16" s="13" t="s">
        <v>112</v>
      </c>
      <c r="G16" s="13">
        <v>0</v>
      </c>
      <c r="H16" s="13">
        <v>4</v>
      </c>
      <c r="I16" s="13">
        <v>2</v>
      </c>
      <c r="J16" s="13">
        <v>1</v>
      </c>
      <c r="K16" s="41">
        <f>SUM(G16:J16)</f>
        <v>7</v>
      </c>
      <c r="L16" s="22"/>
      <c r="M16" s="41">
        <v>7</v>
      </c>
      <c r="N16" s="110"/>
      <c r="O16" s="22">
        <v>4</v>
      </c>
      <c r="P16" s="18" t="s">
        <v>113</v>
      </c>
    </row>
    <row r="17" spans="1:16">
      <c r="A17" s="22" t="s">
        <v>16</v>
      </c>
      <c r="B17" s="22">
        <v>11</v>
      </c>
      <c r="C17" s="21" t="s">
        <v>14</v>
      </c>
      <c r="D17" s="21" t="s">
        <v>500</v>
      </c>
      <c r="E17" s="6" t="s">
        <v>457</v>
      </c>
      <c r="F17" s="22" t="s">
        <v>112</v>
      </c>
      <c r="G17" s="22">
        <v>0</v>
      </c>
      <c r="H17" s="22">
        <v>3</v>
      </c>
      <c r="I17" s="22">
        <v>0</v>
      </c>
      <c r="J17" s="22">
        <v>4</v>
      </c>
      <c r="K17" s="22">
        <v>7</v>
      </c>
      <c r="L17" s="22"/>
      <c r="M17" s="22">
        <v>7</v>
      </c>
      <c r="N17" s="110"/>
      <c r="O17" s="22">
        <v>4</v>
      </c>
      <c r="P17" s="61" t="s">
        <v>458</v>
      </c>
    </row>
    <row r="18" spans="1:16">
      <c r="A18" s="22" t="s">
        <v>16</v>
      </c>
      <c r="B18" s="22">
        <v>13</v>
      </c>
      <c r="C18" s="21" t="s">
        <v>14</v>
      </c>
      <c r="D18" s="21" t="s">
        <v>513</v>
      </c>
      <c r="E18" s="6" t="s">
        <v>507</v>
      </c>
      <c r="F18" s="22" t="s">
        <v>148</v>
      </c>
      <c r="G18" s="22">
        <v>2</v>
      </c>
      <c r="H18" s="22">
        <v>3</v>
      </c>
      <c r="I18" s="22">
        <v>2</v>
      </c>
      <c r="J18" s="22">
        <v>0</v>
      </c>
      <c r="K18" s="22">
        <v>7</v>
      </c>
      <c r="L18" s="22"/>
      <c r="M18" s="22">
        <v>7</v>
      </c>
      <c r="N18" s="110"/>
      <c r="O18" s="22">
        <v>4</v>
      </c>
      <c r="P18" s="61" t="s">
        <v>508</v>
      </c>
    </row>
    <row r="19" spans="1:16">
      <c r="A19" s="22" t="s">
        <v>16</v>
      </c>
      <c r="B19" s="22">
        <v>9</v>
      </c>
      <c r="C19" s="21" t="s">
        <v>14</v>
      </c>
      <c r="D19" s="73" t="s">
        <v>455</v>
      </c>
      <c r="E19" s="6" t="s">
        <v>368</v>
      </c>
      <c r="F19" s="13" t="s">
        <v>452</v>
      </c>
      <c r="G19" s="22">
        <v>0</v>
      </c>
      <c r="H19" s="22">
        <v>6</v>
      </c>
      <c r="I19" s="22">
        <v>1</v>
      </c>
      <c r="J19" s="22">
        <v>0</v>
      </c>
      <c r="K19" s="22">
        <v>7</v>
      </c>
      <c r="L19" s="22"/>
      <c r="M19" s="22">
        <v>7</v>
      </c>
      <c r="N19" s="110"/>
      <c r="O19" s="22">
        <v>4</v>
      </c>
      <c r="P19" s="19" t="s">
        <v>369</v>
      </c>
    </row>
    <row r="20" spans="1:16">
      <c r="A20" s="22" t="s">
        <v>16</v>
      </c>
      <c r="B20" s="22">
        <v>12</v>
      </c>
      <c r="C20" s="21" t="s">
        <v>14</v>
      </c>
      <c r="D20" s="21" t="s">
        <v>512</v>
      </c>
      <c r="E20" s="6" t="s">
        <v>507</v>
      </c>
      <c r="F20" s="22" t="s">
        <v>148</v>
      </c>
      <c r="G20" s="22">
        <v>1</v>
      </c>
      <c r="H20" s="22">
        <v>3</v>
      </c>
      <c r="I20" s="22">
        <v>2</v>
      </c>
      <c r="J20" s="22">
        <v>1</v>
      </c>
      <c r="K20" s="22">
        <v>7</v>
      </c>
      <c r="L20" s="22"/>
      <c r="M20" s="22">
        <v>7</v>
      </c>
      <c r="N20" s="110"/>
      <c r="O20" s="22">
        <v>4</v>
      </c>
      <c r="P20" s="61" t="s">
        <v>508</v>
      </c>
    </row>
    <row r="21" spans="1:16">
      <c r="A21" s="22" t="s">
        <v>16</v>
      </c>
      <c r="B21" s="22">
        <v>17</v>
      </c>
      <c r="C21" s="21" t="s">
        <v>14</v>
      </c>
      <c r="D21" s="5" t="s">
        <v>509</v>
      </c>
      <c r="E21" s="6" t="s">
        <v>507</v>
      </c>
      <c r="F21" s="22" t="s">
        <v>112</v>
      </c>
      <c r="G21" s="22">
        <v>2</v>
      </c>
      <c r="H21" s="22">
        <v>3</v>
      </c>
      <c r="I21" s="22">
        <v>1</v>
      </c>
      <c r="J21" s="22">
        <v>0</v>
      </c>
      <c r="K21" s="22">
        <v>6</v>
      </c>
      <c r="L21" s="22"/>
      <c r="M21" s="22">
        <v>6</v>
      </c>
      <c r="N21" s="22"/>
      <c r="O21" s="22">
        <v>5</v>
      </c>
      <c r="P21" s="19" t="s">
        <v>508</v>
      </c>
    </row>
    <row r="22" spans="1:16">
      <c r="A22" s="22" t="s">
        <v>16</v>
      </c>
      <c r="B22" s="22">
        <v>16</v>
      </c>
      <c r="C22" s="21" t="s">
        <v>14</v>
      </c>
      <c r="D22" s="21" t="s">
        <v>502</v>
      </c>
      <c r="E22" s="6" t="s">
        <v>457</v>
      </c>
      <c r="F22" s="22" t="s">
        <v>152</v>
      </c>
      <c r="G22" s="22">
        <v>0</v>
      </c>
      <c r="H22" s="22">
        <v>6</v>
      </c>
      <c r="I22" s="22">
        <v>0</v>
      </c>
      <c r="J22" s="22">
        <v>0</v>
      </c>
      <c r="K22" s="22">
        <v>6</v>
      </c>
      <c r="L22" s="22"/>
      <c r="M22" s="22">
        <v>6</v>
      </c>
      <c r="N22" s="72"/>
      <c r="O22" s="22">
        <v>5</v>
      </c>
      <c r="P22" s="61" t="s">
        <v>458</v>
      </c>
    </row>
    <row r="23" spans="1:16">
      <c r="A23" s="22" t="s">
        <v>16</v>
      </c>
      <c r="B23" s="22">
        <v>14</v>
      </c>
      <c r="C23" s="21" t="s">
        <v>14</v>
      </c>
      <c r="D23" s="55" t="s">
        <v>114</v>
      </c>
      <c r="E23" s="63" t="s">
        <v>111</v>
      </c>
      <c r="F23" s="13" t="s">
        <v>112</v>
      </c>
      <c r="G23" s="22">
        <v>0</v>
      </c>
      <c r="H23" s="22">
        <v>4</v>
      </c>
      <c r="I23" s="22">
        <v>2</v>
      </c>
      <c r="J23" s="22">
        <v>0</v>
      </c>
      <c r="K23" s="22">
        <f>SUM(G23:J23)</f>
        <v>6</v>
      </c>
      <c r="L23" s="22"/>
      <c r="M23" s="22">
        <v>6</v>
      </c>
      <c r="N23" s="110"/>
      <c r="O23" s="22">
        <v>5</v>
      </c>
      <c r="P23" s="18" t="s">
        <v>113</v>
      </c>
    </row>
    <row r="24" spans="1:16">
      <c r="A24" s="22" t="s">
        <v>16</v>
      </c>
      <c r="B24" s="22">
        <v>19</v>
      </c>
      <c r="C24" s="21" t="s">
        <v>14</v>
      </c>
      <c r="D24" s="23" t="s">
        <v>537</v>
      </c>
      <c r="E24" s="6" t="s">
        <v>538</v>
      </c>
      <c r="F24" s="22" t="s">
        <v>152</v>
      </c>
      <c r="G24" s="22">
        <v>3</v>
      </c>
      <c r="H24" s="22">
        <v>3</v>
      </c>
      <c r="I24" s="22">
        <v>0</v>
      </c>
      <c r="J24" s="22">
        <v>0</v>
      </c>
      <c r="K24" s="22">
        <v>6</v>
      </c>
      <c r="L24" s="22"/>
      <c r="M24" s="22">
        <v>6</v>
      </c>
      <c r="N24" s="22"/>
      <c r="O24" s="22">
        <v>5</v>
      </c>
      <c r="P24" s="19" t="s">
        <v>539</v>
      </c>
    </row>
    <row r="25" spans="1:16">
      <c r="A25" s="22" t="s">
        <v>16</v>
      </c>
      <c r="B25" s="22">
        <v>15</v>
      </c>
      <c r="C25" s="21" t="s">
        <v>14</v>
      </c>
      <c r="D25" s="21" t="s">
        <v>501</v>
      </c>
      <c r="E25" s="6" t="s">
        <v>457</v>
      </c>
      <c r="F25" s="22" t="s">
        <v>152</v>
      </c>
      <c r="G25" s="22">
        <v>0</v>
      </c>
      <c r="H25" s="22">
        <v>6</v>
      </c>
      <c r="I25" s="22">
        <v>0</v>
      </c>
      <c r="J25" s="22">
        <v>0</v>
      </c>
      <c r="K25" s="22">
        <v>6</v>
      </c>
      <c r="L25" s="22"/>
      <c r="M25" s="22">
        <v>6</v>
      </c>
      <c r="N25" s="72"/>
      <c r="O25" s="22">
        <v>5</v>
      </c>
      <c r="P25" s="61" t="s">
        <v>458</v>
      </c>
    </row>
    <row r="26" spans="1:16">
      <c r="A26" s="22" t="s">
        <v>16</v>
      </c>
      <c r="B26" s="22">
        <v>18</v>
      </c>
      <c r="C26" s="21" t="s">
        <v>14</v>
      </c>
      <c r="D26" s="21" t="s">
        <v>514</v>
      </c>
      <c r="E26" s="6" t="s">
        <v>507</v>
      </c>
      <c r="F26" s="22" t="s">
        <v>148</v>
      </c>
      <c r="G26" s="22">
        <v>0</v>
      </c>
      <c r="H26" s="22">
        <v>3</v>
      </c>
      <c r="I26" s="22">
        <v>2</v>
      </c>
      <c r="J26" s="22">
        <v>1</v>
      </c>
      <c r="K26" s="22">
        <v>6</v>
      </c>
      <c r="L26" s="22"/>
      <c r="M26" s="22">
        <v>6</v>
      </c>
      <c r="N26" s="22"/>
      <c r="O26" s="22">
        <v>5</v>
      </c>
      <c r="P26" s="61" t="s">
        <v>508</v>
      </c>
    </row>
    <row r="27" spans="1:16">
      <c r="A27" s="22" t="s">
        <v>16</v>
      </c>
      <c r="B27" s="22">
        <v>24</v>
      </c>
      <c r="C27" s="21" t="s">
        <v>14</v>
      </c>
      <c r="D27" s="73" t="s">
        <v>446</v>
      </c>
      <c r="E27" s="6" t="s">
        <v>368</v>
      </c>
      <c r="F27" s="13" t="s">
        <v>152</v>
      </c>
      <c r="G27" s="22">
        <v>1</v>
      </c>
      <c r="H27" s="22">
        <v>3</v>
      </c>
      <c r="I27" s="22">
        <v>1</v>
      </c>
      <c r="J27" s="22">
        <v>0</v>
      </c>
      <c r="K27" s="22">
        <v>5</v>
      </c>
      <c r="L27" s="22"/>
      <c r="M27" s="22">
        <v>5</v>
      </c>
      <c r="N27" s="22"/>
      <c r="O27" s="22">
        <v>6</v>
      </c>
      <c r="P27" s="19" t="s">
        <v>369</v>
      </c>
    </row>
    <row r="28" spans="1:16">
      <c r="A28" s="22" t="s">
        <v>16</v>
      </c>
      <c r="B28" s="22">
        <v>23</v>
      </c>
      <c r="C28" s="21" t="s">
        <v>14</v>
      </c>
      <c r="D28" s="74" t="s">
        <v>443</v>
      </c>
      <c r="E28" s="6" t="s">
        <v>368</v>
      </c>
      <c r="F28" s="13" t="s">
        <v>148</v>
      </c>
      <c r="G28" s="22">
        <v>1</v>
      </c>
      <c r="H28" s="22">
        <v>3</v>
      </c>
      <c r="I28" s="22">
        <v>1</v>
      </c>
      <c r="J28" s="22">
        <v>0</v>
      </c>
      <c r="K28" s="22">
        <v>5</v>
      </c>
      <c r="L28" s="22"/>
      <c r="M28" s="22">
        <v>5</v>
      </c>
      <c r="N28" s="22"/>
      <c r="O28" s="22">
        <v>6</v>
      </c>
      <c r="P28" s="19" t="s">
        <v>369</v>
      </c>
    </row>
    <row r="29" spans="1:16" ht="18" customHeight="1">
      <c r="A29" s="22" t="s">
        <v>16</v>
      </c>
      <c r="B29" s="22">
        <v>20</v>
      </c>
      <c r="C29" s="21" t="s">
        <v>14</v>
      </c>
      <c r="D29" s="5" t="s">
        <v>146</v>
      </c>
      <c r="E29" s="6" t="s">
        <v>127</v>
      </c>
      <c r="F29" s="22" t="s">
        <v>112</v>
      </c>
      <c r="G29" s="22">
        <v>0</v>
      </c>
      <c r="H29" s="22">
        <v>2</v>
      </c>
      <c r="I29" s="22">
        <v>2</v>
      </c>
      <c r="J29" s="22">
        <v>1</v>
      </c>
      <c r="K29" s="22">
        <v>5</v>
      </c>
      <c r="L29" s="22"/>
      <c r="M29" s="22">
        <v>5</v>
      </c>
      <c r="N29" s="22"/>
      <c r="O29" s="22">
        <v>6</v>
      </c>
      <c r="P29" s="19" t="s">
        <v>128</v>
      </c>
    </row>
    <row r="30" spans="1:16">
      <c r="A30" s="22" t="s">
        <v>16</v>
      </c>
      <c r="B30" s="22">
        <v>21</v>
      </c>
      <c r="C30" s="21" t="s">
        <v>14</v>
      </c>
      <c r="D30" s="21" t="s">
        <v>147</v>
      </c>
      <c r="E30" s="6" t="s">
        <v>127</v>
      </c>
      <c r="F30" s="22" t="s">
        <v>148</v>
      </c>
      <c r="G30" s="22">
        <v>0</v>
      </c>
      <c r="H30" s="22">
        <v>4</v>
      </c>
      <c r="I30" s="22">
        <v>0</v>
      </c>
      <c r="J30" s="22">
        <v>1</v>
      </c>
      <c r="K30" s="22">
        <v>5</v>
      </c>
      <c r="L30" s="22"/>
      <c r="M30" s="22">
        <v>5</v>
      </c>
      <c r="N30" s="22"/>
      <c r="O30" s="22">
        <v>6</v>
      </c>
      <c r="P30" s="19" t="s">
        <v>128</v>
      </c>
    </row>
    <row r="31" spans="1:16">
      <c r="A31" s="22" t="s">
        <v>16</v>
      </c>
      <c r="B31" s="22">
        <v>26</v>
      </c>
      <c r="C31" s="21" t="s">
        <v>14</v>
      </c>
      <c r="D31" s="21" t="s">
        <v>503</v>
      </c>
      <c r="E31" s="6" t="s">
        <v>457</v>
      </c>
      <c r="F31" s="22" t="s">
        <v>152</v>
      </c>
      <c r="G31" s="22">
        <v>0</v>
      </c>
      <c r="H31" s="22">
        <v>2</v>
      </c>
      <c r="I31" s="22">
        <v>0</v>
      </c>
      <c r="J31" s="22">
        <v>3</v>
      </c>
      <c r="K31" s="22">
        <f>SUM(E31:J31)</f>
        <v>5</v>
      </c>
      <c r="L31" s="22"/>
      <c r="M31" s="22">
        <v>5</v>
      </c>
      <c r="N31" s="72"/>
      <c r="O31" s="22">
        <v>6</v>
      </c>
      <c r="P31" s="61" t="s">
        <v>458</v>
      </c>
    </row>
    <row r="32" spans="1:16">
      <c r="A32" s="22" t="s">
        <v>16</v>
      </c>
      <c r="B32" s="22">
        <v>27</v>
      </c>
      <c r="C32" s="21" t="s">
        <v>14</v>
      </c>
      <c r="D32" s="21" t="s">
        <v>510</v>
      </c>
      <c r="E32" s="6" t="s">
        <v>507</v>
      </c>
      <c r="F32" s="22" t="s">
        <v>112</v>
      </c>
      <c r="G32" s="22">
        <v>2</v>
      </c>
      <c r="H32" s="22">
        <v>2</v>
      </c>
      <c r="I32" s="22">
        <v>1</v>
      </c>
      <c r="J32" s="22">
        <v>0</v>
      </c>
      <c r="K32" s="22">
        <v>5</v>
      </c>
      <c r="L32" s="22"/>
      <c r="M32" s="22">
        <v>5</v>
      </c>
      <c r="N32" s="22"/>
      <c r="O32" s="22">
        <v>6</v>
      </c>
      <c r="P32" s="61" t="s">
        <v>508</v>
      </c>
    </row>
    <row r="33" spans="1:16">
      <c r="A33" s="22" t="s">
        <v>16</v>
      </c>
      <c r="B33" s="22">
        <v>25</v>
      </c>
      <c r="C33" s="21" t="s">
        <v>14</v>
      </c>
      <c r="D33" s="73" t="s">
        <v>448</v>
      </c>
      <c r="E33" s="6" t="s">
        <v>368</v>
      </c>
      <c r="F33" s="13" t="s">
        <v>152</v>
      </c>
      <c r="G33" s="22">
        <v>0</v>
      </c>
      <c r="H33" s="22">
        <v>3</v>
      </c>
      <c r="I33" s="22">
        <v>1</v>
      </c>
      <c r="J33" s="22">
        <v>1</v>
      </c>
      <c r="K33" s="22">
        <v>5</v>
      </c>
      <c r="L33" s="22"/>
      <c r="M33" s="22">
        <v>5</v>
      </c>
      <c r="N33" s="22"/>
      <c r="O33" s="22">
        <v>6</v>
      </c>
      <c r="P33" s="19" t="s">
        <v>369</v>
      </c>
    </row>
    <row r="34" spans="1:16">
      <c r="A34" s="22" t="s">
        <v>16</v>
      </c>
      <c r="B34" s="22">
        <v>22</v>
      </c>
      <c r="C34" s="21" t="s">
        <v>14</v>
      </c>
      <c r="D34" s="40" t="s">
        <v>227</v>
      </c>
      <c r="E34" s="6" t="s">
        <v>228</v>
      </c>
      <c r="F34" s="22" t="s">
        <v>148</v>
      </c>
      <c r="G34" s="22">
        <v>0</v>
      </c>
      <c r="H34" s="22">
        <v>3</v>
      </c>
      <c r="I34" s="22">
        <v>1</v>
      </c>
      <c r="J34" s="22">
        <v>1</v>
      </c>
      <c r="K34" s="22">
        <f>G34+H34+I34+J34</f>
        <v>5</v>
      </c>
      <c r="L34" s="22"/>
      <c r="M34" s="22">
        <v>5</v>
      </c>
      <c r="N34" s="22"/>
      <c r="O34" s="22">
        <v>6</v>
      </c>
      <c r="P34" s="19" t="s">
        <v>229</v>
      </c>
    </row>
    <row r="35" spans="1:16">
      <c r="A35" s="22" t="s">
        <v>16</v>
      </c>
      <c r="B35" s="22">
        <v>28</v>
      </c>
      <c r="C35" s="21" t="s">
        <v>14</v>
      </c>
      <c r="D35" s="21" t="s">
        <v>511</v>
      </c>
      <c r="E35" s="6" t="s">
        <v>507</v>
      </c>
      <c r="F35" s="22" t="s">
        <v>148</v>
      </c>
      <c r="G35" s="22">
        <v>2</v>
      </c>
      <c r="H35" s="22">
        <v>2</v>
      </c>
      <c r="I35" s="22">
        <v>1</v>
      </c>
      <c r="J35" s="22">
        <v>0</v>
      </c>
      <c r="K35" s="22">
        <v>5</v>
      </c>
      <c r="L35" s="22"/>
      <c r="M35" s="22">
        <v>5</v>
      </c>
      <c r="N35" s="22"/>
      <c r="O35" s="22">
        <v>6</v>
      </c>
      <c r="P35" s="61" t="s">
        <v>508</v>
      </c>
    </row>
    <row r="36" spans="1:16">
      <c r="A36" s="22" t="s">
        <v>16</v>
      </c>
      <c r="B36" s="22">
        <v>29</v>
      </c>
      <c r="C36" s="21" t="s">
        <v>14</v>
      </c>
      <c r="D36" s="21" t="s">
        <v>149</v>
      </c>
      <c r="E36" s="6" t="s">
        <v>127</v>
      </c>
      <c r="F36" s="22" t="s">
        <v>112</v>
      </c>
      <c r="G36" s="22">
        <v>0</v>
      </c>
      <c r="H36" s="22">
        <v>4</v>
      </c>
      <c r="I36" s="22">
        <v>0</v>
      </c>
      <c r="J36" s="22">
        <v>0</v>
      </c>
      <c r="K36" s="22">
        <v>4</v>
      </c>
      <c r="L36" s="22"/>
      <c r="M36" s="22">
        <v>4</v>
      </c>
      <c r="N36" s="22"/>
      <c r="O36" s="22">
        <v>7</v>
      </c>
      <c r="P36" s="19" t="s">
        <v>128</v>
      </c>
    </row>
    <row r="37" spans="1:16">
      <c r="A37" s="22" t="s">
        <v>16</v>
      </c>
      <c r="B37" s="22">
        <v>35</v>
      </c>
      <c r="C37" s="23" t="s">
        <v>14</v>
      </c>
      <c r="D37" s="21" t="s">
        <v>504</v>
      </c>
      <c r="E37" s="6" t="s">
        <v>457</v>
      </c>
      <c r="F37" s="22" t="s">
        <v>112</v>
      </c>
      <c r="G37" s="22">
        <v>0</v>
      </c>
      <c r="H37" s="22">
        <v>2</v>
      </c>
      <c r="I37" s="22">
        <v>1</v>
      </c>
      <c r="J37" s="22">
        <v>1</v>
      </c>
      <c r="K37" s="22">
        <v>4</v>
      </c>
      <c r="L37" s="22"/>
      <c r="M37" s="22">
        <v>4</v>
      </c>
      <c r="N37" s="72"/>
      <c r="O37" s="22">
        <v>7</v>
      </c>
      <c r="P37" s="61" t="s">
        <v>458</v>
      </c>
    </row>
    <row r="38" spans="1:16">
      <c r="A38" s="22" t="s">
        <v>16</v>
      </c>
      <c r="B38" s="22">
        <v>33</v>
      </c>
      <c r="C38" s="21" t="s">
        <v>14</v>
      </c>
      <c r="D38" s="73" t="s">
        <v>447</v>
      </c>
      <c r="E38" s="6" t="s">
        <v>368</v>
      </c>
      <c r="F38" s="13" t="s">
        <v>152</v>
      </c>
      <c r="G38" s="22">
        <v>0</v>
      </c>
      <c r="H38" s="22">
        <v>3</v>
      </c>
      <c r="I38" s="22">
        <v>1</v>
      </c>
      <c r="J38" s="22">
        <v>0</v>
      </c>
      <c r="K38" s="22">
        <v>4</v>
      </c>
      <c r="L38" s="22"/>
      <c r="M38" s="22">
        <v>4</v>
      </c>
      <c r="N38" s="22"/>
      <c r="O38" s="22">
        <v>7</v>
      </c>
      <c r="P38" s="19" t="s">
        <v>369</v>
      </c>
    </row>
    <row r="39" spans="1:16">
      <c r="A39" s="22" t="s">
        <v>16</v>
      </c>
      <c r="B39" s="22">
        <v>30</v>
      </c>
      <c r="C39" s="21" t="s">
        <v>14</v>
      </c>
      <c r="D39" s="73" t="s">
        <v>441</v>
      </c>
      <c r="E39" s="6" t="s">
        <v>368</v>
      </c>
      <c r="F39" s="13" t="s">
        <v>112</v>
      </c>
      <c r="G39" s="22">
        <v>0</v>
      </c>
      <c r="H39" s="22">
        <v>2</v>
      </c>
      <c r="I39" s="22">
        <v>1</v>
      </c>
      <c r="J39" s="22">
        <v>1</v>
      </c>
      <c r="K39" s="22">
        <v>4</v>
      </c>
      <c r="L39" s="22"/>
      <c r="M39" s="22">
        <v>4</v>
      </c>
      <c r="N39" s="22"/>
      <c r="O39" s="22">
        <v>7</v>
      </c>
      <c r="P39" s="19" t="s">
        <v>369</v>
      </c>
    </row>
    <row r="40" spans="1:16">
      <c r="A40" s="22" t="s">
        <v>16</v>
      </c>
      <c r="B40" s="22">
        <v>31</v>
      </c>
      <c r="C40" s="21" t="s">
        <v>14</v>
      </c>
      <c r="D40" s="75" t="s">
        <v>444</v>
      </c>
      <c r="E40" s="6" t="s">
        <v>368</v>
      </c>
      <c r="F40" s="13" t="s">
        <v>148</v>
      </c>
      <c r="G40" s="22">
        <v>1</v>
      </c>
      <c r="H40" s="22">
        <v>2</v>
      </c>
      <c r="I40" s="22">
        <v>1</v>
      </c>
      <c r="J40" s="22">
        <v>0</v>
      </c>
      <c r="K40" s="22">
        <v>4</v>
      </c>
      <c r="L40" s="22"/>
      <c r="M40" s="22">
        <v>4</v>
      </c>
      <c r="N40" s="22"/>
      <c r="O40" s="22">
        <v>7</v>
      </c>
      <c r="P40" s="19" t="s">
        <v>369</v>
      </c>
    </row>
    <row r="41" spans="1:16">
      <c r="A41" s="22" t="s">
        <v>16</v>
      </c>
      <c r="B41" s="22">
        <v>32</v>
      </c>
      <c r="C41" s="23" t="s">
        <v>14</v>
      </c>
      <c r="D41" s="74" t="s">
        <v>445</v>
      </c>
      <c r="E41" s="6" t="s">
        <v>368</v>
      </c>
      <c r="F41" s="13" t="s">
        <v>148</v>
      </c>
      <c r="G41" s="22">
        <v>0</v>
      </c>
      <c r="H41" s="22">
        <v>3</v>
      </c>
      <c r="I41" s="22">
        <v>0</v>
      </c>
      <c r="J41" s="22">
        <v>1</v>
      </c>
      <c r="K41" s="22">
        <v>4</v>
      </c>
      <c r="L41" s="22"/>
      <c r="M41" s="22">
        <v>4</v>
      </c>
      <c r="N41" s="22"/>
      <c r="O41" s="22">
        <v>7</v>
      </c>
      <c r="P41" s="19" t="s">
        <v>369</v>
      </c>
    </row>
    <row r="42" spans="1:16">
      <c r="A42" s="22" t="s">
        <v>16</v>
      </c>
      <c r="B42" s="22">
        <v>34</v>
      </c>
      <c r="C42" s="21" t="s">
        <v>14</v>
      </c>
      <c r="D42" s="73" t="s">
        <v>450</v>
      </c>
      <c r="E42" s="6" t="s">
        <v>368</v>
      </c>
      <c r="F42" s="13" t="s">
        <v>152</v>
      </c>
      <c r="G42" s="22">
        <v>1</v>
      </c>
      <c r="H42" s="22">
        <v>1</v>
      </c>
      <c r="I42" s="22">
        <v>0</v>
      </c>
      <c r="J42" s="22">
        <v>2</v>
      </c>
      <c r="K42" s="22">
        <v>4</v>
      </c>
      <c r="L42" s="22"/>
      <c r="M42" s="22">
        <v>4</v>
      </c>
      <c r="N42" s="22"/>
      <c r="O42" s="22">
        <v>7</v>
      </c>
      <c r="P42" s="19" t="s">
        <v>369</v>
      </c>
    </row>
    <row r="43" spans="1:16">
      <c r="A43" s="22" t="s">
        <v>16</v>
      </c>
      <c r="B43" s="22">
        <v>38</v>
      </c>
      <c r="C43" s="21" t="s">
        <v>14</v>
      </c>
      <c r="D43" s="23" t="s">
        <v>505</v>
      </c>
      <c r="E43" s="6" t="s">
        <v>457</v>
      </c>
      <c r="F43" s="22" t="s">
        <v>152</v>
      </c>
      <c r="G43" s="22">
        <v>0</v>
      </c>
      <c r="H43" s="22">
        <v>3</v>
      </c>
      <c r="I43" s="22">
        <v>0</v>
      </c>
      <c r="J43" s="22">
        <v>0</v>
      </c>
      <c r="K43" s="22">
        <v>3</v>
      </c>
      <c r="L43" s="22"/>
      <c r="M43" s="22">
        <v>3</v>
      </c>
      <c r="N43" s="72"/>
      <c r="O43" s="22">
        <v>8</v>
      </c>
      <c r="P43" s="61" t="s">
        <v>458</v>
      </c>
    </row>
    <row r="44" spans="1:16">
      <c r="A44" s="22" t="s">
        <v>16</v>
      </c>
      <c r="B44" s="22">
        <v>37</v>
      </c>
      <c r="C44" s="21" t="s">
        <v>14</v>
      </c>
      <c r="D44" s="73" t="s">
        <v>440</v>
      </c>
      <c r="E44" s="6" t="s">
        <v>368</v>
      </c>
      <c r="F44" s="13" t="s">
        <v>112</v>
      </c>
      <c r="G44" s="22">
        <v>0</v>
      </c>
      <c r="H44" s="22">
        <v>1</v>
      </c>
      <c r="I44" s="22">
        <v>2</v>
      </c>
      <c r="J44" s="22">
        <v>0</v>
      </c>
      <c r="K44" s="22">
        <v>3</v>
      </c>
      <c r="L44" s="22"/>
      <c r="M44" s="22">
        <v>3</v>
      </c>
      <c r="N44" s="22"/>
      <c r="O44" s="22">
        <v>8</v>
      </c>
      <c r="P44" s="19" t="s">
        <v>369</v>
      </c>
    </row>
    <row r="45" spans="1:16">
      <c r="A45" s="22" t="s">
        <v>16</v>
      </c>
      <c r="B45" s="22">
        <v>36</v>
      </c>
      <c r="C45" s="21" t="s">
        <v>14</v>
      </c>
      <c r="D45" s="21" t="s">
        <v>150</v>
      </c>
      <c r="E45" s="6" t="s">
        <v>151</v>
      </c>
      <c r="F45" s="22" t="s">
        <v>152</v>
      </c>
      <c r="G45" s="22">
        <v>0</v>
      </c>
      <c r="H45" s="22">
        <v>1</v>
      </c>
      <c r="I45" s="22">
        <v>1</v>
      </c>
      <c r="J45" s="22">
        <v>1</v>
      </c>
      <c r="K45" s="22">
        <v>3</v>
      </c>
      <c r="L45" s="22"/>
      <c r="M45" s="22">
        <v>3</v>
      </c>
      <c r="N45" s="22"/>
      <c r="O45" s="22">
        <v>8</v>
      </c>
      <c r="P45" s="19" t="s">
        <v>128</v>
      </c>
    </row>
    <row r="46" spans="1:16">
      <c r="A46" s="22" t="s">
        <v>16</v>
      </c>
      <c r="B46" s="22">
        <v>41</v>
      </c>
      <c r="C46" s="21" t="s">
        <v>14</v>
      </c>
      <c r="D46" s="73" t="s">
        <v>453</v>
      </c>
      <c r="E46" s="6" t="s">
        <v>368</v>
      </c>
      <c r="F46" s="13" t="s">
        <v>452</v>
      </c>
      <c r="G46" s="22">
        <v>0</v>
      </c>
      <c r="H46" s="22">
        <v>2</v>
      </c>
      <c r="I46" s="22">
        <v>0</v>
      </c>
      <c r="J46" s="22">
        <v>0</v>
      </c>
      <c r="K46" s="22">
        <v>2</v>
      </c>
      <c r="L46" s="22"/>
      <c r="M46" s="22">
        <v>2</v>
      </c>
      <c r="N46" s="22"/>
      <c r="O46" s="22">
        <v>9</v>
      </c>
      <c r="P46" s="19" t="s">
        <v>369</v>
      </c>
    </row>
    <row r="47" spans="1:16">
      <c r="A47" s="22" t="s">
        <v>16</v>
      </c>
      <c r="B47" s="22">
        <v>42</v>
      </c>
      <c r="C47" s="25" t="s">
        <v>14</v>
      </c>
      <c r="D47" s="73" t="s">
        <v>454</v>
      </c>
      <c r="E47" s="24" t="s">
        <v>368</v>
      </c>
      <c r="F47" s="13" t="s">
        <v>452</v>
      </c>
      <c r="G47" s="22">
        <v>0</v>
      </c>
      <c r="H47" s="22">
        <v>0</v>
      </c>
      <c r="I47" s="22">
        <v>2</v>
      </c>
      <c r="J47" s="22">
        <v>0</v>
      </c>
      <c r="K47" s="22">
        <v>2</v>
      </c>
      <c r="L47" s="22"/>
      <c r="M47" s="22">
        <v>2</v>
      </c>
      <c r="N47" s="22"/>
      <c r="O47" s="22">
        <v>9</v>
      </c>
      <c r="P47" s="19" t="s">
        <v>369</v>
      </c>
    </row>
    <row r="48" spans="1:16">
      <c r="A48" s="22" t="s">
        <v>16</v>
      </c>
      <c r="B48" s="22">
        <v>40</v>
      </c>
      <c r="C48" s="21" t="s">
        <v>14</v>
      </c>
      <c r="D48" s="73" t="s">
        <v>449</v>
      </c>
      <c r="E48" s="6" t="s">
        <v>368</v>
      </c>
      <c r="F48" s="13" t="s">
        <v>152</v>
      </c>
      <c r="G48" s="22">
        <v>0</v>
      </c>
      <c r="H48" s="22">
        <v>2</v>
      </c>
      <c r="I48" s="22">
        <v>0</v>
      </c>
      <c r="J48" s="22">
        <v>0</v>
      </c>
      <c r="K48" s="22">
        <v>2</v>
      </c>
      <c r="L48" s="22"/>
      <c r="M48" s="22">
        <v>2</v>
      </c>
      <c r="N48" s="22"/>
      <c r="O48" s="22">
        <v>9</v>
      </c>
      <c r="P48" s="19" t="s">
        <v>369</v>
      </c>
    </row>
    <row r="49" spans="1:16">
      <c r="A49" s="22" t="s">
        <v>16</v>
      </c>
      <c r="B49" s="22">
        <v>39</v>
      </c>
      <c r="C49" s="21" t="s">
        <v>14</v>
      </c>
      <c r="D49" s="21" t="s">
        <v>153</v>
      </c>
      <c r="E49" s="6" t="s">
        <v>127</v>
      </c>
      <c r="F49" s="22" t="s">
        <v>112</v>
      </c>
      <c r="G49" s="22">
        <v>0</v>
      </c>
      <c r="H49" s="22">
        <v>2</v>
      </c>
      <c r="I49" s="22">
        <v>0</v>
      </c>
      <c r="J49" s="22">
        <v>0</v>
      </c>
      <c r="K49" s="22">
        <v>2</v>
      </c>
      <c r="L49" s="22"/>
      <c r="M49" s="22">
        <v>2</v>
      </c>
      <c r="N49" s="22"/>
      <c r="O49" s="22">
        <v>9</v>
      </c>
      <c r="P49" s="19" t="s">
        <v>128</v>
      </c>
    </row>
    <row r="50" spans="1:16">
      <c r="A50" s="22" t="s">
        <v>16</v>
      </c>
      <c r="B50" s="22">
        <v>43</v>
      </c>
      <c r="C50" s="21" t="s">
        <v>14</v>
      </c>
      <c r="D50" s="73" t="s">
        <v>451</v>
      </c>
      <c r="E50" s="6" t="s">
        <v>368</v>
      </c>
      <c r="F50" s="13" t="s">
        <v>452</v>
      </c>
      <c r="G50" s="22">
        <v>0</v>
      </c>
      <c r="H50" s="22">
        <v>0</v>
      </c>
      <c r="I50" s="22">
        <v>0</v>
      </c>
      <c r="J50" s="22">
        <v>1</v>
      </c>
      <c r="K50" s="22">
        <v>1</v>
      </c>
      <c r="L50" s="22"/>
      <c r="M50" s="22">
        <v>1</v>
      </c>
      <c r="N50" s="22"/>
      <c r="O50" s="22">
        <v>10</v>
      </c>
      <c r="P50" s="19" t="s">
        <v>369</v>
      </c>
    </row>
    <row r="51" spans="1:16">
      <c r="A51" s="22" t="s">
        <v>16</v>
      </c>
      <c r="B51" s="22">
        <v>44</v>
      </c>
      <c r="C51" s="21" t="s">
        <v>14</v>
      </c>
      <c r="D51" s="74" t="s">
        <v>442</v>
      </c>
      <c r="E51" s="6" t="s">
        <v>368</v>
      </c>
      <c r="F51" s="13" t="s">
        <v>112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/>
      <c r="M51" s="22">
        <v>0</v>
      </c>
      <c r="N51" s="22"/>
      <c r="O51" s="22">
        <v>11</v>
      </c>
      <c r="P51" s="19" t="s">
        <v>369</v>
      </c>
    </row>
  </sheetData>
  <autoFilter ref="A7:P51">
    <sortState ref="A8:P51">
      <sortCondition descending="1" ref="M7"/>
    </sortState>
  </autoFilter>
  <sortState ref="A8:P18">
    <sortCondition descending="1" ref="M7"/>
  </sortState>
  <mergeCells count="6">
    <mergeCell ref="A6:E6"/>
    <mergeCell ref="A2:D2"/>
    <mergeCell ref="A3:D3"/>
    <mergeCell ref="A1:I1"/>
    <mergeCell ref="A4:I4"/>
    <mergeCell ref="A5:I5"/>
  </mergeCells>
  <hyperlinks>
    <hyperlink ref="D51" r:id="rId1" display="https://schools.dnevnik.ru/marks.aspx?school=1000000665183&amp;group=1986980902204374967&amp;student=1000016206579&amp;tab=stats"/>
    <hyperlink ref="D28" r:id="rId2" display="https://schools.dnevnik.ru/marks.aspx?school=1000000665183&amp;group=1986981185672216504&amp;student=1000014988255&amp;tab=stats"/>
    <hyperlink ref="D40" r:id="rId3" display="https://schools.dnevnik.ru/marks.aspx?school=1000000665183&amp;group=1986981185672216504&amp;student=1000014978348&amp;tab=stats"/>
    <hyperlink ref="D41" r:id="rId4" display="https://schools.dnevnik.ru/marks.aspx?school=1000000665183&amp;group=1986981185672216504&amp;student=1000015008377&amp;tab=stats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="70" zoomScaleNormal="70" workbookViewId="0">
      <selection activeCell="A2" sqref="A2:D2"/>
    </sheetView>
  </sheetViews>
  <sheetFormatPr defaultRowHeight="15.75"/>
  <cols>
    <col min="1" max="1" width="11.5703125" style="38" customWidth="1"/>
    <col min="2" max="2" width="6.5703125" style="38" customWidth="1"/>
    <col min="3" max="3" width="20.28515625" style="38" customWidth="1"/>
    <col min="4" max="4" width="40.140625" style="38" customWidth="1"/>
    <col min="5" max="5" width="30.140625" style="38" customWidth="1"/>
    <col min="6" max="6" width="8.7109375" style="38" customWidth="1"/>
    <col min="7" max="7" width="11.5703125" style="38" customWidth="1"/>
    <col min="8" max="8" width="11.7109375" style="38" customWidth="1"/>
    <col min="9" max="9" width="13.28515625" style="38" customWidth="1"/>
    <col min="10" max="10" width="12.140625" style="38" customWidth="1"/>
    <col min="11" max="11" width="9.140625" style="34"/>
    <col min="12" max="12" width="14.28515625" style="34" customWidth="1"/>
    <col min="13" max="13" width="9.140625" style="34"/>
    <col min="14" max="14" width="15.28515625" style="34" customWidth="1"/>
    <col min="15" max="15" width="9.140625" style="35"/>
    <col min="16" max="16" width="38.85546875" style="34" customWidth="1"/>
    <col min="17" max="16384" width="9.140625" style="34"/>
  </cols>
  <sheetData>
    <row r="1" spans="1:18" ht="15.75" customHeight="1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29"/>
      <c r="K1" s="29"/>
      <c r="L1" s="29"/>
      <c r="M1" s="29"/>
    </row>
    <row r="2" spans="1:18" ht="18.75" customHeight="1">
      <c r="A2" s="112" t="s">
        <v>570</v>
      </c>
      <c r="B2" s="112"/>
      <c r="C2" s="112"/>
      <c r="D2" s="113"/>
      <c r="E2" s="36"/>
      <c r="F2" s="36"/>
      <c r="G2" s="36"/>
      <c r="H2" s="34"/>
      <c r="I2" s="34"/>
      <c r="J2" s="32"/>
      <c r="K2" s="31"/>
      <c r="L2" s="31"/>
      <c r="M2" s="31"/>
    </row>
    <row r="3" spans="1:18" ht="18.75" customHeight="1">
      <c r="A3" s="112" t="s">
        <v>257</v>
      </c>
      <c r="B3" s="112"/>
      <c r="C3" s="112"/>
      <c r="D3" s="113"/>
      <c r="E3" s="36"/>
      <c r="F3" s="36"/>
      <c r="G3" s="36"/>
      <c r="H3" s="36"/>
      <c r="I3" s="36"/>
      <c r="J3" s="32"/>
      <c r="K3" s="31"/>
      <c r="L3" s="31"/>
      <c r="M3" s="31"/>
    </row>
    <row r="4" spans="1:18" ht="15.75" customHeight="1">
      <c r="A4" s="112" t="s">
        <v>41</v>
      </c>
      <c r="B4" s="112"/>
      <c r="C4" s="112"/>
      <c r="D4" s="112"/>
      <c r="E4" s="112"/>
      <c r="F4" s="112"/>
      <c r="G4" s="112"/>
      <c r="H4" s="112"/>
      <c r="I4" s="112"/>
      <c r="J4" s="30"/>
      <c r="K4" s="30"/>
      <c r="L4" s="30"/>
      <c r="M4" s="30"/>
    </row>
    <row r="5" spans="1:18" ht="15.75" customHeight="1">
      <c r="A5" s="112" t="s">
        <v>42</v>
      </c>
      <c r="B5" s="112"/>
      <c r="C5" s="112"/>
      <c r="D5" s="112"/>
      <c r="E5" s="112"/>
      <c r="F5" s="112"/>
      <c r="G5" s="112"/>
      <c r="H5" s="112"/>
      <c r="I5" s="112"/>
      <c r="J5" s="33"/>
    </row>
    <row r="6" spans="1:18">
      <c r="A6" s="111"/>
      <c r="B6" s="111"/>
      <c r="C6" s="111"/>
      <c r="D6" s="111"/>
      <c r="E6" s="111"/>
      <c r="F6" s="57"/>
      <c r="G6" s="4"/>
      <c r="H6" s="4"/>
      <c r="I6" s="4"/>
      <c r="J6" s="4"/>
    </row>
    <row r="7" spans="1:18" ht="117.75" customHeight="1">
      <c r="A7" s="70" t="s">
        <v>0</v>
      </c>
      <c r="B7" s="70" t="s">
        <v>1</v>
      </c>
      <c r="C7" s="70" t="s">
        <v>2</v>
      </c>
      <c r="D7" s="70" t="s">
        <v>3</v>
      </c>
      <c r="E7" s="70" t="s">
        <v>22</v>
      </c>
      <c r="F7" s="70" t="s">
        <v>4</v>
      </c>
      <c r="G7" s="71" t="s">
        <v>5</v>
      </c>
      <c r="H7" s="71" t="s">
        <v>6</v>
      </c>
      <c r="I7" s="71" t="s">
        <v>7</v>
      </c>
      <c r="J7" s="71" t="s">
        <v>15</v>
      </c>
      <c r="K7" s="71" t="s">
        <v>8</v>
      </c>
      <c r="L7" s="70" t="s">
        <v>9</v>
      </c>
      <c r="M7" s="70" t="s">
        <v>10</v>
      </c>
      <c r="N7" s="70" t="s">
        <v>11</v>
      </c>
      <c r="O7" s="70" t="s">
        <v>12</v>
      </c>
      <c r="P7" s="70" t="s">
        <v>13</v>
      </c>
    </row>
    <row r="8" spans="1:18" s="37" customFormat="1" ht="17.25" customHeight="1">
      <c r="A8" s="26" t="s">
        <v>16</v>
      </c>
      <c r="B8" s="26">
        <v>2</v>
      </c>
      <c r="C8" s="6" t="s">
        <v>14</v>
      </c>
      <c r="D8" s="42" t="s">
        <v>272</v>
      </c>
      <c r="E8" s="6" t="s">
        <v>271</v>
      </c>
      <c r="F8" s="26" t="s">
        <v>37</v>
      </c>
      <c r="G8" s="26">
        <v>2</v>
      </c>
      <c r="H8" s="26">
        <v>9</v>
      </c>
      <c r="I8" s="26">
        <v>3</v>
      </c>
      <c r="J8" s="26">
        <v>4</v>
      </c>
      <c r="K8" s="26">
        <f>SUM(G8:J8)</f>
        <v>18</v>
      </c>
      <c r="L8" s="26"/>
      <c r="M8" s="26">
        <v>18</v>
      </c>
      <c r="N8" s="22" t="s">
        <v>138</v>
      </c>
      <c r="O8" s="26">
        <v>1</v>
      </c>
      <c r="P8" s="6" t="s">
        <v>558</v>
      </c>
    </row>
    <row r="9" spans="1:18" s="37" customFormat="1" ht="15.75" customHeight="1">
      <c r="A9" s="26" t="s">
        <v>16</v>
      </c>
      <c r="B9" s="26">
        <v>1</v>
      </c>
      <c r="C9" s="6" t="s">
        <v>14</v>
      </c>
      <c r="D9" s="42" t="s">
        <v>47</v>
      </c>
      <c r="E9" s="6" t="s">
        <v>55</v>
      </c>
      <c r="F9" s="43" t="s">
        <v>38</v>
      </c>
      <c r="G9" s="26">
        <v>3</v>
      </c>
      <c r="H9" s="26">
        <v>8</v>
      </c>
      <c r="I9" s="26">
        <v>3</v>
      </c>
      <c r="J9" s="26">
        <v>4</v>
      </c>
      <c r="K9" s="26">
        <v>18</v>
      </c>
      <c r="L9" s="26"/>
      <c r="M9" s="26">
        <v>18</v>
      </c>
      <c r="N9" s="22" t="s">
        <v>138</v>
      </c>
      <c r="O9" s="26">
        <v>1</v>
      </c>
      <c r="P9" s="42" t="s">
        <v>60</v>
      </c>
      <c r="R9" s="11"/>
    </row>
    <row r="10" spans="1:18" s="37" customFormat="1" ht="16.5" customHeight="1">
      <c r="A10" s="26" t="s">
        <v>16</v>
      </c>
      <c r="B10" s="26">
        <v>3</v>
      </c>
      <c r="C10" s="6" t="s">
        <v>14</v>
      </c>
      <c r="D10" s="42" t="s">
        <v>274</v>
      </c>
      <c r="E10" s="6" t="s">
        <v>271</v>
      </c>
      <c r="F10" s="26" t="s">
        <v>38</v>
      </c>
      <c r="G10" s="26">
        <v>1</v>
      </c>
      <c r="H10" s="26">
        <v>9</v>
      </c>
      <c r="I10" s="26">
        <v>3</v>
      </c>
      <c r="J10" s="26">
        <v>4</v>
      </c>
      <c r="K10" s="26">
        <f>SUM(G10:J10)</f>
        <v>17</v>
      </c>
      <c r="L10" s="26"/>
      <c r="M10" s="26">
        <v>17</v>
      </c>
      <c r="N10" s="22" t="s">
        <v>138</v>
      </c>
      <c r="O10" s="26">
        <v>2</v>
      </c>
      <c r="P10" s="6" t="s">
        <v>558</v>
      </c>
      <c r="R10" s="11"/>
    </row>
    <row r="11" spans="1:18">
      <c r="A11" s="26" t="s">
        <v>16</v>
      </c>
      <c r="B11" s="26">
        <v>5</v>
      </c>
      <c r="C11" s="6" t="s">
        <v>14</v>
      </c>
      <c r="D11" s="68" t="s">
        <v>544</v>
      </c>
      <c r="E11" s="6" t="s">
        <v>538</v>
      </c>
      <c r="F11" s="67" t="s">
        <v>39</v>
      </c>
      <c r="G11" s="26">
        <v>1</v>
      </c>
      <c r="H11" s="26">
        <v>9</v>
      </c>
      <c r="I11" s="26">
        <v>3</v>
      </c>
      <c r="J11" s="26">
        <v>4</v>
      </c>
      <c r="K11" s="26">
        <v>17</v>
      </c>
      <c r="L11" s="26"/>
      <c r="M11" s="26">
        <v>17</v>
      </c>
      <c r="N11" s="22" t="s">
        <v>138</v>
      </c>
      <c r="O11" s="26">
        <v>2</v>
      </c>
      <c r="P11" s="6" t="s">
        <v>543</v>
      </c>
    </row>
    <row r="12" spans="1:18">
      <c r="A12" s="26" t="s">
        <v>16</v>
      </c>
      <c r="B12" s="26">
        <v>4</v>
      </c>
      <c r="C12" s="6" t="s">
        <v>14</v>
      </c>
      <c r="D12" s="42" t="s">
        <v>275</v>
      </c>
      <c r="E12" s="6" t="s">
        <v>271</v>
      </c>
      <c r="F12" s="26" t="s">
        <v>38</v>
      </c>
      <c r="G12" s="26">
        <v>2</v>
      </c>
      <c r="H12" s="26">
        <v>8</v>
      </c>
      <c r="I12" s="26">
        <v>3</v>
      </c>
      <c r="J12" s="26">
        <v>4</v>
      </c>
      <c r="K12" s="26">
        <f>SUM(G12:J12)</f>
        <v>17</v>
      </c>
      <c r="L12" s="26"/>
      <c r="M12" s="26">
        <v>17</v>
      </c>
      <c r="N12" s="22" t="s">
        <v>138</v>
      </c>
      <c r="O12" s="26">
        <v>2</v>
      </c>
      <c r="P12" s="6" t="s">
        <v>558</v>
      </c>
    </row>
    <row r="13" spans="1:18">
      <c r="A13" s="26" t="s">
        <v>16</v>
      </c>
      <c r="B13" s="26">
        <v>6</v>
      </c>
      <c r="C13" s="6" t="s">
        <v>14</v>
      </c>
      <c r="D13" s="42" t="s">
        <v>276</v>
      </c>
      <c r="E13" s="6" t="s">
        <v>271</v>
      </c>
      <c r="F13" s="26" t="s">
        <v>38</v>
      </c>
      <c r="G13" s="26">
        <v>1</v>
      </c>
      <c r="H13" s="26">
        <v>7</v>
      </c>
      <c r="I13" s="26">
        <v>3</v>
      </c>
      <c r="J13" s="26">
        <v>4</v>
      </c>
      <c r="K13" s="26">
        <f>SUM(G13:J13)</f>
        <v>15</v>
      </c>
      <c r="L13" s="26"/>
      <c r="M13" s="26">
        <v>15</v>
      </c>
      <c r="N13" s="22" t="s">
        <v>138</v>
      </c>
      <c r="O13" s="26">
        <v>3</v>
      </c>
      <c r="P13" s="6" t="s">
        <v>558</v>
      </c>
    </row>
    <row r="14" spans="1:18">
      <c r="A14" s="26" t="s">
        <v>16</v>
      </c>
      <c r="B14" s="26">
        <v>7</v>
      </c>
      <c r="C14" s="6" t="s">
        <v>14</v>
      </c>
      <c r="D14" s="6" t="s">
        <v>277</v>
      </c>
      <c r="E14" s="6" t="s">
        <v>271</v>
      </c>
      <c r="F14" s="26" t="s">
        <v>38</v>
      </c>
      <c r="G14" s="26">
        <v>2</v>
      </c>
      <c r="H14" s="26">
        <v>7</v>
      </c>
      <c r="I14" s="26">
        <v>1</v>
      </c>
      <c r="J14" s="26">
        <v>4</v>
      </c>
      <c r="K14" s="26">
        <f>SUM(G14:J14)</f>
        <v>14</v>
      </c>
      <c r="L14" s="26"/>
      <c r="M14" s="26">
        <v>14</v>
      </c>
      <c r="N14" s="22" t="s">
        <v>273</v>
      </c>
      <c r="O14" s="26">
        <v>4</v>
      </c>
      <c r="P14" s="6" t="s">
        <v>558</v>
      </c>
    </row>
    <row r="15" spans="1:18">
      <c r="A15" s="26" t="s">
        <v>16</v>
      </c>
      <c r="B15" s="26">
        <v>8</v>
      </c>
      <c r="C15" s="6" t="s">
        <v>14</v>
      </c>
      <c r="D15" s="82" t="s">
        <v>545</v>
      </c>
      <c r="E15" s="6" t="s">
        <v>538</v>
      </c>
      <c r="F15" s="78" t="s">
        <v>39</v>
      </c>
      <c r="G15" s="26">
        <v>1</v>
      </c>
      <c r="H15" s="26">
        <v>9</v>
      </c>
      <c r="I15" s="26">
        <v>1</v>
      </c>
      <c r="J15" s="26">
        <v>3</v>
      </c>
      <c r="K15" s="26">
        <v>14</v>
      </c>
      <c r="L15" s="26"/>
      <c r="M15" s="26">
        <v>14</v>
      </c>
      <c r="N15" s="22" t="s">
        <v>273</v>
      </c>
      <c r="O15" s="26">
        <v>4</v>
      </c>
      <c r="P15" s="6" t="s">
        <v>543</v>
      </c>
    </row>
    <row r="16" spans="1:18">
      <c r="A16" s="26" t="s">
        <v>16</v>
      </c>
      <c r="B16" s="26">
        <v>9</v>
      </c>
      <c r="C16" s="6" t="s">
        <v>14</v>
      </c>
      <c r="D16" s="68" t="s">
        <v>546</v>
      </c>
      <c r="E16" s="6" t="s">
        <v>538</v>
      </c>
      <c r="F16" s="67" t="s">
        <v>39</v>
      </c>
      <c r="G16" s="26">
        <v>1</v>
      </c>
      <c r="H16" s="26">
        <v>8</v>
      </c>
      <c r="I16" s="26">
        <v>2</v>
      </c>
      <c r="J16" s="26">
        <v>3</v>
      </c>
      <c r="K16" s="26">
        <v>14</v>
      </c>
      <c r="L16" s="26"/>
      <c r="M16" s="26">
        <v>14</v>
      </c>
      <c r="N16" s="22" t="s">
        <v>273</v>
      </c>
      <c r="O16" s="26">
        <v>4</v>
      </c>
      <c r="P16" s="6" t="s">
        <v>543</v>
      </c>
    </row>
    <row r="17" spans="1:24">
      <c r="A17" s="54" t="s">
        <v>16</v>
      </c>
      <c r="B17" s="26">
        <v>11</v>
      </c>
      <c r="C17" s="56" t="s">
        <v>14</v>
      </c>
      <c r="D17" s="56" t="s">
        <v>208</v>
      </c>
      <c r="E17" s="56" t="s">
        <v>205</v>
      </c>
      <c r="F17" s="54" t="s">
        <v>206</v>
      </c>
      <c r="G17" s="54">
        <v>2</v>
      </c>
      <c r="H17" s="54">
        <v>8</v>
      </c>
      <c r="I17" s="54">
        <v>2</v>
      </c>
      <c r="J17" s="54">
        <v>1</v>
      </c>
      <c r="K17" s="54">
        <v>13</v>
      </c>
      <c r="L17" s="54"/>
      <c r="M17" s="54">
        <v>13</v>
      </c>
      <c r="N17" s="22" t="s">
        <v>273</v>
      </c>
      <c r="O17" s="54">
        <v>5</v>
      </c>
      <c r="P17" s="83" t="s">
        <v>207</v>
      </c>
    </row>
    <row r="18" spans="1:24">
      <c r="A18" s="26" t="s">
        <v>16</v>
      </c>
      <c r="B18" s="26">
        <v>10</v>
      </c>
      <c r="C18" s="6" t="s">
        <v>14</v>
      </c>
      <c r="D18" s="42" t="s">
        <v>44</v>
      </c>
      <c r="E18" s="6" t="s">
        <v>55</v>
      </c>
      <c r="F18" s="43" t="s">
        <v>37</v>
      </c>
      <c r="G18" s="26">
        <v>1</v>
      </c>
      <c r="H18" s="26">
        <v>5</v>
      </c>
      <c r="I18" s="26">
        <v>3</v>
      </c>
      <c r="J18" s="26">
        <v>4</v>
      </c>
      <c r="K18" s="26">
        <v>13</v>
      </c>
      <c r="L18" s="26"/>
      <c r="M18" s="26">
        <v>13</v>
      </c>
      <c r="N18" s="22" t="s">
        <v>273</v>
      </c>
      <c r="O18" s="26">
        <v>5</v>
      </c>
      <c r="P18" s="42" t="s">
        <v>60</v>
      </c>
    </row>
    <row r="19" spans="1:24">
      <c r="A19" s="26" t="s">
        <v>16</v>
      </c>
      <c r="B19" s="26">
        <v>14</v>
      </c>
      <c r="C19" s="6" t="s">
        <v>14</v>
      </c>
      <c r="D19" s="42" t="s">
        <v>278</v>
      </c>
      <c r="E19" s="6" t="s">
        <v>271</v>
      </c>
      <c r="F19" s="26" t="s">
        <v>59</v>
      </c>
      <c r="G19" s="26">
        <v>0</v>
      </c>
      <c r="H19" s="26">
        <v>7</v>
      </c>
      <c r="I19" s="26">
        <v>3</v>
      </c>
      <c r="J19" s="26">
        <v>2</v>
      </c>
      <c r="K19" s="26">
        <f>SUM(G19:J19)</f>
        <v>12</v>
      </c>
      <c r="L19" s="26"/>
      <c r="M19" s="26">
        <v>12</v>
      </c>
      <c r="N19" s="22" t="s">
        <v>273</v>
      </c>
      <c r="O19" s="26">
        <v>6</v>
      </c>
      <c r="P19" s="6" t="s">
        <v>558</v>
      </c>
      <c r="Q19" s="37"/>
      <c r="R19" s="37"/>
      <c r="S19" s="37"/>
      <c r="T19" s="37"/>
      <c r="U19" s="37"/>
      <c r="V19" s="37"/>
      <c r="W19" s="37"/>
      <c r="X19" s="37"/>
    </row>
    <row r="20" spans="1:24">
      <c r="A20" s="26" t="s">
        <v>16</v>
      </c>
      <c r="B20" s="26">
        <v>13</v>
      </c>
      <c r="C20" s="6" t="s">
        <v>14</v>
      </c>
      <c r="D20" s="6" t="s">
        <v>235</v>
      </c>
      <c r="E20" s="6" t="s">
        <v>228</v>
      </c>
      <c r="F20" s="26" t="s">
        <v>37</v>
      </c>
      <c r="G20" s="26">
        <v>2</v>
      </c>
      <c r="H20" s="26">
        <v>4</v>
      </c>
      <c r="I20" s="26">
        <v>3</v>
      </c>
      <c r="J20" s="26">
        <v>3</v>
      </c>
      <c r="K20" s="26">
        <f>SUM(G20:J20)</f>
        <v>12</v>
      </c>
      <c r="L20" s="26"/>
      <c r="M20" s="26">
        <f>K20+L20</f>
        <v>12</v>
      </c>
      <c r="N20" s="22" t="s">
        <v>273</v>
      </c>
      <c r="O20" s="26">
        <v>6</v>
      </c>
      <c r="P20" s="63" t="s">
        <v>231</v>
      </c>
      <c r="Q20" s="37"/>
      <c r="R20" s="37"/>
      <c r="S20" s="37"/>
      <c r="T20" s="37"/>
      <c r="U20" s="37"/>
      <c r="V20" s="37"/>
      <c r="W20" s="37"/>
      <c r="X20" s="37"/>
    </row>
    <row r="21" spans="1:24">
      <c r="A21" s="26" t="s">
        <v>16</v>
      </c>
      <c r="B21" s="26">
        <v>12</v>
      </c>
      <c r="C21" s="6" t="s">
        <v>14</v>
      </c>
      <c r="D21" s="42" t="s">
        <v>53</v>
      </c>
      <c r="E21" s="6" t="s">
        <v>55</v>
      </c>
      <c r="F21" s="43" t="s">
        <v>58</v>
      </c>
      <c r="G21" s="26">
        <v>1</v>
      </c>
      <c r="H21" s="26">
        <v>7</v>
      </c>
      <c r="I21" s="26">
        <v>3</v>
      </c>
      <c r="J21" s="26">
        <v>1</v>
      </c>
      <c r="K21" s="26">
        <v>12</v>
      </c>
      <c r="L21" s="26"/>
      <c r="M21" s="26">
        <v>12</v>
      </c>
      <c r="N21" s="22" t="s">
        <v>273</v>
      </c>
      <c r="O21" s="26">
        <v>6</v>
      </c>
      <c r="P21" s="42" t="s">
        <v>60</v>
      </c>
      <c r="Q21" s="102"/>
      <c r="R21" s="102"/>
      <c r="S21" s="102"/>
      <c r="T21" s="102"/>
      <c r="U21" s="102"/>
      <c r="V21" s="103"/>
      <c r="W21" s="37"/>
      <c r="X21" s="37"/>
    </row>
    <row r="22" spans="1:24">
      <c r="A22" s="26" t="s">
        <v>16</v>
      </c>
      <c r="B22" s="26">
        <v>15</v>
      </c>
      <c r="C22" s="6" t="s">
        <v>14</v>
      </c>
      <c r="D22" s="81" t="s">
        <v>426</v>
      </c>
      <c r="E22" s="6" t="s">
        <v>368</v>
      </c>
      <c r="F22" s="43" t="s">
        <v>37</v>
      </c>
      <c r="G22" s="26">
        <v>2</v>
      </c>
      <c r="H22" s="26">
        <v>5</v>
      </c>
      <c r="I22" s="26">
        <v>2</v>
      </c>
      <c r="J22" s="26">
        <v>3</v>
      </c>
      <c r="K22" s="26">
        <v>12</v>
      </c>
      <c r="L22" s="26"/>
      <c r="M22" s="26">
        <v>12</v>
      </c>
      <c r="N22" s="22" t="s">
        <v>273</v>
      </c>
      <c r="O22" s="26">
        <v>6</v>
      </c>
      <c r="P22" s="63" t="s">
        <v>369</v>
      </c>
      <c r="Q22" s="102"/>
      <c r="R22" s="102"/>
      <c r="S22" s="102"/>
      <c r="T22" s="102"/>
      <c r="U22" s="102"/>
      <c r="V22" s="103"/>
      <c r="W22" s="37"/>
      <c r="X22" s="37"/>
    </row>
    <row r="23" spans="1:24">
      <c r="A23" s="26" t="s">
        <v>16</v>
      </c>
      <c r="B23" s="26">
        <v>19</v>
      </c>
      <c r="C23" s="6" t="s">
        <v>14</v>
      </c>
      <c r="D23" s="68" t="s">
        <v>540</v>
      </c>
      <c r="E23" s="6" t="s">
        <v>538</v>
      </c>
      <c r="F23" s="26" t="s">
        <v>37</v>
      </c>
      <c r="G23" s="26">
        <v>1</v>
      </c>
      <c r="H23" s="26">
        <v>7</v>
      </c>
      <c r="I23" s="26">
        <v>1</v>
      </c>
      <c r="J23" s="26">
        <v>2</v>
      </c>
      <c r="K23" s="26">
        <v>11</v>
      </c>
      <c r="L23" s="26"/>
      <c r="M23" s="26">
        <v>11</v>
      </c>
      <c r="N23" s="22" t="s">
        <v>273</v>
      </c>
      <c r="O23" s="26">
        <v>7</v>
      </c>
      <c r="P23" s="63" t="s">
        <v>539</v>
      </c>
      <c r="Q23" s="37"/>
      <c r="R23" s="37"/>
      <c r="S23" s="37"/>
      <c r="T23" s="37"/>
      <c r="U23" s="37"/>
      <c r="V23" s="37"/>
      <c r="W23" s="37"/>
      <c r="X23" s="37"/>
    </row>
    <row r="24" spans="1:24">
      <c r="A24" s="26" t="s">
        <v>16</v>
      </c>
      <c r="B24" s="26">
        <v>17</v>
      </c>
      <c r="C24" s="6" t="s">
        <v>14</v>
      </c>
      <c r="D24" s="42" t="s">
        <v>280</v>
      </c>
      <c r="E24" s="6" t="s">
        <v>271</v>
      </c>
      <c r="F24" s="26" t="s">
        <v>59</v>
      </c>
      <c r="G24" s="26">
        <v>1</v>
      </c>
      <c r="H24" s="26">
        <v>5</v>
      </c>
      <c r="I24" s="26">
        <v>1</v>
      </c>
      <c r="J24" s="26">
        <v>4</v>
      </c>
      <c r="K24" s="26">
        <f>SUM(G24:J24)</f>
        <v>11</v>
      </c>
      <c r="L24" s="26"/>
      <c r="M24" s="26">
        <v>11</v>
      </c>
      <c r="N24" s="22" t="s">
        <v>273</v>
      </c>
      <c r="O24" s="26">
        <v>7</v>
      </c>
      <c r="P24" s="6" t="s">
        <v>558</v>
      </c>
      <c r="Q24" s="37"/>
      <c r="R24" s="37"/>
      <c r="S24" s="37"/>
      <c r="T24" s="37"/>
      <c r="U24" s="37"/>
      <c r="V24" s="37"/>
      <c r="W24" s="37"/>
      <c r="X24" s="37"/>
    </row>
    <row r="25" spans="1:24">
      <c r="A25" s="26" t="s">
        <v>16</v>
      </c>
      <c r="B25" s="26">
        <v>18</v>
      </c>
      <c r="C25" s="6" t="s">
        <v>14</v>
      </c>
      <c r="D25" s="81" t="s">
        <v>429</v>
      </c>
      <c r="E25" s="6" t="s">
        <v>368</v>
      </c>
      <c r="F25" s="43" t="s">
        <v>37</v>
      </c>
      <c r="G25" s="26">
        <v>0</v>
      </c>
      <c r="H25" s="26">
        <v>8</v>
      </c>
      <c r="I25" s="26">
        <v>2</v>
      </c>
      <c r="J25" s="26">
        <v>1</v>
      </c>
      <c r="K25" s="26">
        <v>11</v>
      </c>
      <c r="L25" s="26"/>
      <c r="M25" s="26">
        <v>11</v>
      </c>
      <c r="N25" s="22" t="s">
        <v>273</v>
      </c>
      <c r="O25" s="26">
        <v>7</v>
      </c>
      <c r="P25" s="63" t="s">
        <v>369</v>
      </c>
    </row>
    <row r="26" spans="1:24">
      <c r="A26" s="26" t="s">
        <v>16</v>
      </c>
      <c r="B26" s="26">
        <v>16</v>
      </c>
      <c r="C26" s="6" t="s">
        <v>14</v>
      </c>
      <c r="D26" s="6" t="s">
        <v>279</v>
      </c>
      <c r="E26" s="6" t="s">
        <v>271</v>
      </c>
      <c r="F26" s="26" t="s">
        <v>37</v>
      </c>
      <c r="G26" s="26">
        <v>3</v>
      </c>
      <c r="H26" s="26">
        <v>3</v>
      </c>
      <c r="I26" s="26">
        <v>3</v>
      </c>
      <c r="J26" s="26">
        <v>2</v>
      </c>
      <c r="K26" s="26">
        <f>SUM(G26:J26)</f>
        <v>11</v>
      </c>
      <c r="L26" s="26"/>
      <c r="M26" s="26">
        <v>11</v>
      </c>
      <c r="N26" s="22" t="s">
        <v>273</v>
      </c>
      <c r="O26" s="26">
        <v>7</v>
      </c>
      <c r="P26" s="6" t="s">
        <v>558</v>
      </c>
    </row>
    <row r="27" spans="1:24" ht="18" customHeight="1">
      <c r="A27" s="26" t="s">
        <v>16</v>
      </c>
      <c r="B27" s="26">
        <v>21</v>
      </c>
      <c r="C27" s="6" t="s">
        <v>14</v>
      </c>
      <c r="D27" s="80" t="s">
        <v>425</v>
      </c>
      <c r="E27" s="6" t="s">
        <v>368</v>
      </c>
      <c r="F27" s="43" t="s">
        <v>37</v>
      </c>
      <c r="G27" s="26">
        <v>0</v>
      </c>
      <c r="H27" s="26">
        <v>6</v>
      </c>
      <c r="I27" s="26">
        <v>2</v>
      </c>
      <c r="J27" s="26">
        <v>2</v>
      </c>
      <c r="K27" s="26">
        <v>10</v>
      </c>
      <c r="L27" s="26"/>
      <c r="M27" s="26">
        <v>10</v>
      </c>
      <c r="N27" s="22" t="s">
        <v>273</v>
      </c>
      <c r="O27" s="26">
        <v>8</v>
      </c>
      <c r="P27" s="63" t="s">
        <v>369</v>
      </c>
    </row>
    <row r="28" spans="1:24">
      <c r="A28" s="26" t="s">
        <v>16</v>
      </c>
      <c r="B28" s="26">
        <v>20</v>
      </c>
      <c r="C28" s="6" t="s">
        <v>14</v>
      </c>
      <c r="D28" s="42" t="s">
        <v>51</v>
      </c>
      <c r="E28" s="6" t="s">
        <v>55</v>
      </c>
      <c r="F28" s="43" t="s">
        <v>57</v>
      </c>
      <c r="G28" s="26">
        <v>0</v>
      </c>
      <c r="H28" s="26">
        <v>6</v>
      </c>
      <c r="I28" s="26">
        <v>3</v>
      </c>
      <c r="J28" s="26">
        <v>1</v>
      </c>
      <c r="K28" s="26">
        <v>10</v>
      </c>
      <c r="L28" s="26"/>
      <c r="M28" s="26">
        <v>10</v>
      </c>
      <c r="N28" s="22" t="s">
        <v>273</v>
      </c>
      <c r="O28" s="26">
        <v>8</v>
      </c>
      <c r="P28" s="42" t="s">
        <v>60</v>
      </c>
    </row>
    <row r="29" spans="1:24">
      <c r="A29" s="26" t="s">
        <v>16</v>
      </c>
      <c r="B29" s="26">
        <v>22</v>
      </c>
      <c r="C29" s="6" t="s">
        <v>14</v>
      </c>
      <c r="D29" s="42" t="s">
        <v>494</v>
      </c>
      <c r="E29" s="6" t="s">
        <v>457</v>
      </c>
      <c r="F29" s="26" t="s">
        <v>38</v>
      </c>
      <c r="G29" s="26">
        <v>0</v>
      </c>
      <c r="H29" s="26">
        <v>6</v>
      </c>
      <c r="I29" s="26">
        <v>2</v>
      </c>
      <c r="J29" s="26">
        <v>2</v>
      </c>
      <c r="K29" s="26">
        <v>10</v>
      </c>
      <c r="L29" s="26"/>
      <c r="M29" s="26">
        <v>10</v>
      </c>
      <c r="N29" s="22" t="s">
        <v>273</v>
      </c>
      <c r="O29" s="26">
        <v>8</v>
      </c>
      <c r="P29" s="6" t="s">
        <v>458</v>
      </c>
    </row>
    <row r="30" spans="1:24">
      <c r="A30" s="26" t="s">
        <v>16</v>
      </c>
      <c r="B30" s="26">
        <v>23</v>
      </c>
      <c r="C30" s="6" t="s">
        <v>14</v>
      </c>
      <c r="D30" s="42" t="s">
        <v>43</v>
      </c>
      <c r="E30" s="6" t="s">
        <v>55</v>
      </c>
      <c r="F30" s="43" t="s">
        <v>37</v>
      </c>
      <c r="G30" s="26">
        <v>0</v>
      </c>
      <c r="H30" s="26">
        <v>2</v>
      </c>
      <c r="I30" s="26">
        <v>3</v>
      </c>
      <c r="J30" s="26">
        <v>4</v>
      </c>
      <c r="K30" s="26">
        <v>9</v>
      </c>
      <c r="L30" s="26"/>
      <c r="M30" s="26">
        <v>9</v>
      </c>
      <c r="N30" s="22"/>
      <c r="O30" s="26">
        <v>9</v>
      </c>
      <c r="P30" s="42" t="s">
        <v>60</v>
      </c>
    </row>
    <row r="31" spans="1:24">
      <c r="A31" s="26" t="s">
        <v>16</v>
      </c>
      <c r="B31" s="26">
        <v>24</v>
      </c>
      <c r="C31" s="6" t="s">
        <v>14</v>
      </c>
      <c r="D31" s="42" t="s">
        <v>45</v>
      </c>
      <c r="E31" s="6" t="s">
        <v>55</v>
      </c>
      <c r="F31" s="43" t="s">
        <v>38</v>
      </c>
      <c r="G31" s="26">
        <v>0</v>
      </c>
      <c r="H31" s="26">
        <v>6</v>
      </c>
      <c r="I31" s="26">
        <v>3</v>
      </c>
      <c r="J31" s="26">
        <v>0</v>
      </c>
      <c r="K31" s="26">
        <v>9</v>
      </c>
      <c r="L31" s="26"/>
      <c r="M31" s="26">
        <v>9</v>
      </c>
      <c r="N31" s="22"/>
      <c r="O31" s="26">
        <v>9</v>
      </c>
      <c r="P31" s="42" t="s">
        <v>60</v>
      </c>
    </row>
    <row r="32" spans="1:24">
      <c r="A32" s="26" t="s">
        <v>16</v>
      </c>
      <c r="B32" s="26">
        <v>25</v>
      </c>
      <c r="C32" s="6" t="s">
        <v>14</v>
      </c>
      <c r="D32" s="42" t="s">
        <v>48</v>
      </c>
      <c r="E32" s="6" t="s">
        <v>55</v>
      </c>
      <c r="F32" s="43" t="s">
        <v>39</v>
      </c>
      <c r="G32" s="26">
        <v>0</v>
      </c>
      <c r="H32" s="26">
        <v>6</v>
      </c>
      <c r="I32" s="26">
        <v>3</v>
      </c>
      <c r="J32" s="26">
        <v>0</v>
      </c>
      <c r="K32" s="26">
        <v>9</v>
      </c>
      <c r="L32" s="26"/>
      <c r="M32" s="26">
        <v>9</v>
      </c>
      <c r="N32" s="26"/>
      <c r="O32" s="26">
        <v>9</v>
      </c>
      <c r="P32" s="42" t="s">
        <v>60</v>
      </c>
    </row>
    <row r="33" spans="1:16">
      <c r="A33" s="54" t="s">
        <v>16</v>
      </c>
      <c r="B33" s="26">
        <v>26</v>
      </c>
      <c r="C33" s="56" t="s">
        <v>203</v>
      </c>
      <c r="D33" s="56" t="s">
        <v>204</v>
      </c>
      <c r="E33" s="56" t="s">
        <v>205</v>
      </c>
      <c r="F33" s="54" t="s">
        <v>206</v>
      </c>
      <c r="G33" s="54">
        <v>1</v>
      </c>
      <c r="H33" s="54">
        <v>8</v>
      </c>
      <c r="I33" s="54">
        <v>0</v>
      </c>
      <c r="J33" s="54">
        <v>0</v>
      </c>
      <c r="K33" s="54">
        <v>9</v>
      </c>
      <c r="L33" s="54"/>
      <c r="M33" s="54">
        <v>9</v>
      </c>
      <c r="N33" s="54"/>
      <c r="O33" s="54">
        <v>9</v>
      </c>
      <c r="P33" s="83" t="s">
        <v>207</v>
      </c>
    </row>
    <row r="34" spans="1:16">
      <c r="A34" s="26" t="s">
        <v>16</v>
      </c>
      <c r="B34" s="26">
        <v>27</v>
      </c>
      <c r="C34" s="6" t="s">
        <v>14</v>
      </c>
      <c r="D34" s="42" t="s">
        <v>230</v>
      </c>
      <c r="E34" s="6" t="s">
        <v>228</v>
      </c>
      <c r="F34" s="26" t="s">
        <v>38</v>
      </c>
      <c r="G34" s="26">
        <v>2</v>
      </c>
      <c r="H34" s="26">
        <v>3</v>
      </c>
      <c r="I34" s="26">
        <v>2</v>
      </c>
      <c r="J34" s="26">
        <v>2</v>
      </c>
      <c r="K34" s="26">
        <f>SUM(G34:J34)</f>
        <v>9</v>
      </c>
      <c r="L34" s="26"/>
      <c r="M34" s="26">
        <f>K34+L34</f>
        <v>9</v>
      </c>
      <c r="N34" s="26"/>
      <c r="O34" s="26">
        <v>9</v>
      </c>
      <c r="P34" s="63" t="s">
        <v>231</v>
      </c>
    </row>
    <row r="35" spans="1:16">
      <c r="A35" s="26" t="s">
        <v>16</v>
      </c>
      <c r="B35" s="26">
        <v>29</v>
      </c>
      <c r="C35" s="6" t="s">
        <v>14</v>
      </c>
      <c r="D35" s="42" t="s">
        <v>282</v>
      </c>
      <c r="E35" s="6" t="s">
        <v>271</v>
      </c>
      <c r="F35" s="26" t="s">
        <v>283</v>
      </c>
      <c r="G35" s="26">
        <v>0</v>
      </c>
      <c r="H35" s="26">
        <v>8</v>
      </c>
      <c r="I35" s="26">
        <v>0</v>
      </c>
      <c r="J35" s="26">
        <v>1</v>
      </c>
      <c r="K35" s="26">
        <f>SUM(G35:J35)</f>
        <v>9</v>
      </c>
      <c r="L35" s="26"/>
      <c r="M35" s="26">
        <v>9</v>
      </c>
      <c r="N35" s="26"/>
      <c r="O35" s="26">
        <v>9</v>
      </c>
      <c r="P35" s="6" t="s">
        <v>558</v>
      </c>
    </row>
    <row r="36" spans="1:16">
      <c r="A36" s="26" t="s">
        <v>16</v>
      </c>
      <c r="B36" s="26">
        <v>31</v>
      </c>
      <c r="C36" s="6" t="s">
        <v>14</v>
      </c>
      <c r="D36" s="81" t="s">
        <v>430</v>
      </c>
      <c r="E36" s="6" t="s">
        <v>368</v>
      </c>
      <c r="F36" s="43" t="s">
        <v>37</v>
      </c>
      <c r="G36" s="26">
        <v>3</v>
      </c>
      <c r="H36" s="26">
        <v>2</v>
      </c>
      <c r="I36" s="26">
        <v>2</v>
      </c>
      <c r="J36" s="26">
        <v>2</v>
      </c>
      <c r="K36" s="26">
        <v>9</v>
      </c>
      <c r="L36" s="26"/>
      <c r="M36" s="26">
        <v>9</v>
      </c>
      <c r="N36" s="26"/>
      <c r="O36" s="26">
        <v>9</v>
      </c>
      <c r="P36" s="63" t="s">
        <v>369</v>
      </c>
    </row>
    <row r="37" spans="1:16">
      <c r="A37" s="26" t="s">
        <v>16</v>
      </c>
      <c r="B37" s="26">
        <v>28</v>
      </c>
      <c r="C37" s="6" t="s">
        <v>14</v>
      </c>
      <c r="D37" s="79" t="s">
        <v>281</v>
      </c>
      <c r="E37" s="6" t="s">
        <v>271</v>
      </c>
      <c r="F37" s="26" t="s">
        <v>57</v>
      </c>
      <c r="G37" s="26">
        <v>1</v>
      </c>
      <c r="H37" s="26">
        <v>3</v>
      </c>
      <c r="I37" s="26">
        <v>2</v>
      </c>
      <c r="J37" s="26">
        <v>3</v>
      </c>
      <c r="K37" s="26">
        <f>SUM(G37:J37)</f>
        <v>9</v>
      </c>
      <c r="L37" s="26"/>
      <c r="M37" s="26">
        <v>9</v>
      </c>
      <c r="N37" s="26"/>
      <c r="O37" s="26">
        <v>9</v>
      </c>
      <c r="P37" s="63" t="s">
        <v>559</v>
      </c>
    </row>
    <row r="38" spans="1:16">
      <c r="A38" s="26" t="s">
        <v>16</v>
      </c>
      <c r="B38" s="26">
        <v>32</v>
      </c>
      <c r="C38" s="6" t="s">
        <v>14</v>
      </c>
      <c r="D38" s="6" t="s">
        <v>495</v>
      </c>
      <c r="E38" s="6" t="s">
        <v>457</v>
      </c>
      <c r="F38" s="26" t="s">
        <v>38</v>
      </c>
      <c r="G38" s="26">
        <v>0</v>
      </c>
      <c r="H38" s="26">
        <v>6</v>
      </c>
      <c r="I38" s="26">
        <v>2</v>
      </c>
      <c r="J38" s="26">
        <v>1</v>
      </c>
      <c r="K38" s="26">
        <f>SUM(E38:J38)</f>
        <v>9</v>
      </c>
      <c r="L38" s="26"/>
      <c r="M38" s="26">
        <v>9</v>
      </c>
      <c r="N38" s="26"/>
      <c r="O38" s="26">
        <v>9</v>
      </c>
      <c r="P38" s="6" t="s">
        <v>458</v>
      </c>
    </row>
    <row r="39" spans="1:16">
      <c r="A39" s="26" t="s">
        <v>16</v>
      </c>
      <c r="B39" s="26">
        <v>30</v>
      </c>
      <c r="C39" s="6" t="s">
        <v>14</v>
      </c>
      <c r="D39" s="81" t="s">
        <v>427</v>
      </c>
      <c r="E39" s="6" t="s">
        <v>368</v>
      </c>
      <c r="F39" s="43" t="s">
        <v>37</v>
      </c>
      <c r="G39" s="26">
        <v>1</v>
      </c>
      <c r="H39" s="26">
        <v>3</v>
      </c>
      <c r="I39" s="26">
        <v>3</v>
      </c>
      <c r="J39" s="26">
        <v>2</v>
      </c>
      <c r="K39" s="26">
        <v>9</v>
      </c>
      <c r="L39" s="26"/>
      <c r="M39" s="26">
        <v>9</v>
      </c>
      <c r="N39" s="26"/>
      <c r="O39" s="26">
        <v>9</v>
      </c>
      <c r="P39" s="63" t="s">
        <v>369</v>
      </c>
    </row>
    <row r="40" spans="1:16">
      <c r="A40" s="26" t="s">
        <v>16</v>
      </c>
      <c r="B40" s="26">
        <v>34</v>
      </c>
      <c r="C40" s="6" t="s">
        <v>14</v>
      </c>
      <c r="D40" s="6" t="s">
        <v>518</v>
      </c>
      <c r="E40" s="6" t="s">
        <v>507</v>
      </c>
      <c r="F40" s="26" t="s">
        <v>38</v>
      </c>
      <c r="G40" s="26">
        <v>2</v>
      </c>
      <c r="H40" s="26">
        <v>5</v>
      </c>
      <c r="I40" s="26">
        <v>1</v>
      </c>
      <c r="J40" s="26">
        <v>0</v>
      </c>
      <c r="K40" s="26">
        <v>8</v>
      </c>
      <c r="L40" s="26"/>
      <c r="M40" s="26">
        <v>8</v>
      </c>
      <c r="N40" s="26"/>
      <c r="O40" s="26">
        <v>10</v>
      </c>
      <c r="P40" s="6" t="s">
        <v>508</v>
      </c>
    </row>
    <row r="41" spans="1:16">
      <c r="A41" s="26" t="s">
        <v>16</v>
      </c>
      <c r="B41" s="26">
        <v>35</v>
      </c>
      <c r="C41" s="6" t="s">
        <v>14</v>
      </c>
      <c r="D41" s="68" t="s">
        <v>541</v>
      </c>
      <c r="E41" s="6" t="s">
        <v>538</v>
      </c>
      <c r="F41" s="26" t="s">
        <v>37</v>
      </c>
      <c r="G41" s="26">
        <v>1</v>
      </c>
      <c r="H41" s="26">
        <v>5</v>
      </c>
      <c r="I41" s="26">
        <v>1</v>
      </c>
      <c r="J41" s="26">
        <v>1</v>
      </c>
      <c r="K41" s="26">
        <v>8</v>
      </c>
      <c r="L41" s="26"/>
      <c r="M41" s="26">
        <v>8</v>
      </c>
      <c r="N41" s="26"/>
      <c r="O41" s="26">
        <v>10</v>
      </c>
      <c r="P41" s="63" t="s">
        <v>539</v>
      </c>
    </row>
    <row r="42" spans="1:16">
      <c r="A42" s="26" t="s">
        <v>16</v>
      </c>
      <c r="B42" s="26">
        <v>33</v>
      </c>
      <c r="C42" s="6" t="s">
        <v>14</v>
      </c>
      <c r="D42" s="42" t="s">
        <v>515</v>
      </c>
      <c r="E42" s="6" t="s">
        <v>507</v>
      </c>
      <c r="F42" s="26" t="s">
        <v>37</v>
      </c>
      <c r="G42" s="26">
        <v>2</v>
      </c>
      <c r="H42" s="26">
        <v>1</v>
      </c>
      <c r="I42" s="26">
        <v>2</v>
      </c>
      <c r="J42" s="26">
        <v>3</v>
      </c>
      <c r="K42" s="26">
        <v>8</v>
      </c>
      <c r="L42" s="26"/>
      <c r="M42" s="26">
        <v>8</v>
      </c>
      <c r="N42" s="26"/>
      <c r="O42" s="26">
        <v>10</v>
      </c>
      <c r="P42" s="63" t="s">
        <v>508</v>
      </c>
    </row>
    <row r="43" spans="1:16">
      <c r="A43" s="26" t="s">
        <v>16</v>
      </c>
      <c r="B43" s="26">
        <v>37</v>
      </c>
      <c r="C43" s="6" t="s">
        <v>14</v>
      </c>
      <c r="D43" s="81" t="s">
        <v>431</v>
      </c>
      <c r="E43" s="6" t="s">
        <v>368</v>
      </c>
      <c r="F43" s="43" t="s">
        <v>39</v>
      </c>
      <c r="G43" s="26">
        <v>2</v>
      </c>
      <c r="H43" s="26">
        <v>4</v>
      </c>
      <c r="I43" s="26">
        <v>1</v>
      </c>
      <c r="J43" s="26">
        <v>0</v>
      </c>
      <c r="K43" s="26">
        <v>7</v>
      </c>
      <c r="L43" s="26"/>
      <c r="M43" s="26">
        <v>7</v>
      </c>
      <c r="N43" s="26"/>
      <c r="O43" s="26">
        <v>11</v>
      </c>
      <c r="P43" s="63" t="s">
        <v>369</v>
      </c>
    </row>
    <row r="44" spans="1:16">
      <c r="A44" s="26" t="s">
        <v>16</v>
      </c>
      <c r="B44" s="26">
        <v>36</v>
      </c>
      <c r="C44" s="6" t="s">
        <v>14</v>
      </c>
      <c r="D44" s="81" t="s">
        <v>428</v>
      </c>
      <c r="E44" s="6" t="s">
        <v>368</v>
      </c>
      <c r="F44" s="43" t="s">
        <v>37</v>
      </c>
      <c r="G44" s="26">
        <v>1</v>
      </c>
      <c r="H44" s="26">
        <v>3</v>
      </c>
      <c r="I44" s="26">
        <v>3</v>
      </c>
      <c r="J44" s="26">
        <v>0</v>
      </c>
      <c r="K44" s="26">
        <v>7</v>
      </c>
      <c r="L44" s="26"/>
      <c r="M44" s="26">
        <v>7</v>
      </c>
      <c r="N44" s="26"/>
      <c r="O44" s="26">
        <v>11</v>
      </c>
      <c r="P44" s="63" t="s">
        <v>369</v>
      </c>
    </row>
    <row r="45" spans="1:16">
      <c r="A45" s="26" t="s">
        <v>16</v>
      </c>
      <c r="B45" s="26">
        <v>39</v>
      </c>
      <c r="C45" s="6" t="s">
        <v>14</v>
      </c>
      <c r="D45" s="79" t="s">
        <v>516</v>
      </c>
      <c r="E45" s="6" t="s">
        <v>507</v>
      </c>
      <c r="F45" s="26" t="s">
        <v>37</v>
      </c>
      <c r="G45" s="26">
        <v>0</v>
      </c>
      <c r="H45" s="26">
        <v>3</v>
      </c>
      <c r="I45" s="26">
        <v>2</v>
      </c>
      <c r="J45" s="26">
        <v>2</v>
      </c>
      <c r="K45" s="26">
        <v>7</v>
      </c>
      <c r="L45" s="26"/>
      <c r="M45" s="26">
        <v>7</v>
      </c>
      <c r="N45" s="26"/>
      <c r="O45" s="26">
        <v>11</v>
      </c>
      <c r="P45" s="63" t="s">
        <v>508</v>
      </c>
    </row>
    <row r="46" spans="1:16">
      <c r="A46" s="26" t="s">
        <v>16</v>
      </c>
      <c r="B46" s="26">
        <v>40</v>
      </c>
      <c r="C46" s="6" t="s">
        <v>14</v>
      </c>
      <c r="D46" s="6" t="s">
        <v>517</v>
      </c>
      <c r="E46" s="6" t="s">
        <v>507</v>
      </c>
      <c r="F46" s="26" t="s">
        <v>37</v>
      </c>
      <c r="G46" s="26">
        <v>1</v>
      </c>
      <c r="H46" s="26">
        <v>3</v>
      </c>
      <c r="I46" s="26">
        <v>3</v>
      </c>
      <c r="J46" s="26">
        <v>0</v>
      </c>
      <c r="K46" s="26">
        <v>7</v>
      </c>
      <c r="L46" s="26"/>
      <c r="M46" s="26">
        <v>7</v>
      </c>
      <c r="N46" s="26"/>
      <c r="O46" s="26">
        <v>11</v>
      </c>
      <c r="P46" s="6" t="s">
        <v>508</v>
      </c>
    </row>
    <row r="47" spans="1:16">
      <c r="A47" s="26" t="s">
        <v>16</v>
      </c>
      <c r="B47" s="26">
        <v>41</v>
      </c>
      <c r="C47" s="6" t="s">
        <v>14</v>
      </c>
      <c r="D47" s="6" t="s">
        <v>521</v>
      </c>
      <c r="E47" s="6" t="s">
        <v>507</v>
      </c>
      <c r="F47" s="26" t="s">
        <v>38</v>
      </c>
      <c r="G47" s="26">
        <v>1</v>
      </c>
      <c r="H47" s="26">
        <v>5</v>
      </c>
      <c r="I47" s="26">
        <v>1</v>
      </c>
      <c r="J47" s="26">
        <v>0</v>
      </c>
      <c r="K47" s="26">
        <v>7</v>
      </c>
      <c r="L47" s="26"/>
      <c r="M47" s="26">
        <v>7</v>
      </c>
      <c r="N47" s="26"/>
      <c r="O47" s="26">
        <v>11</v>
      </c>
      <c r="P47" s="6" t="s">
        <v>508</v>
      </c>
    </row>
    <row r="48" spans="1:16">
      <c r="A48" s="26" t="s">
        <v>16</v>
      </c>
      <c r="B48" s="26">
        <v>38</v>
      </c>
      <c r="C48" s="6" t="s">
        <v>14</v>
      </c>
      <c r="D48" s="81" t="s">
        <v>438</v>
      </c>
      <c r="E48" s="6" t="s">
        <v>368</v>
      </c>
      <c r="F48" s="43" t="s">
        <v>57</v>
      </c>
      <c r="G48" s="26">
        <v>0</v>
      </c>
      <c r="H48" s="26">
        <v>3</v>
      </c>
      <c r="I48" s="26">
        <v>2</v>
      </c>
      <c r="J48" s="26">
        <v>2</v>
      </c>
      <c r="K48" s="26">
        <v>7</v>
      </c>
      <c r="L48" s="26"/>
      <c r="M48" s="26">
        <v>7</v>
      </c>
      <c r="N48" s="26"/>
      <c r="O48" s="26">
        <v>11</v>
      </c>
      <c r="P48" s="63" t="s">
        <v>369</v>
      </c>
    </row>
    <row r="49" spans="1:16">
      <c r="A49" s="26" t="s">
        <v>16</v>
      </c>
      <c r="B49" s="26">
        <v>43</v>
      </c>
      <c r="C49" s="6" t="s">
        <v>14</v>
      </c>
      <c r="D49" s="6" t="s">
        <v>236</v>
      </c>
      <c r="E49" s="6" t="s">
        <v>228</v>
      </c>
      <c r="F49" s="26" t="s">
        <v>37</v>
      </c>
      <c r="G49" s="26">
        <v>2</v>
      </c>
      <c r="H49" s="26">
        <v>2</v>
      </c>
      <c r="I49" s="26">
        <v>1</v>
      </c>
      <c r="J49" s="26">
        <v>1</v>
      </c>
      <c r="K49" s="26">
        <f>SUM(G49:J49)</f>
        <v>6</v>
      </c>
      <c r="L49" s="26"/>
      <c r="M49" s="26">
        <f>K49+L49</f>
        <v>6</v>
      </c>
      <c r="N49" s="26"/>
      <c r="O49" s="26">
        <v>12</v>
      </c>
      <c r="P49" s="63" t="s">
        <v>231</v>
      </c>
    </row>
    <row r="50" spans="1:16">
      <c r="A50" s="26" t="s">
        <v>16</v>
      </c>
      <c r="B50" s="26">
        <v>44</v>
      </c>
      <c r="C50" s="6" t="s">
        <v>14</v>
      </c>
      <c r="D50" s="81" t="s">
        <v>437</v>
      </c>
      <c r="E50" s="6" t="s">
        <v>368</v>
      </c>
      <c r="F50" s="43" t="s">
        <v>57</v>
      </c>
      <c r="G50" s="26">
        <v>1</v>
      </c>
      <c r="H50" s="26">
        <v>3</v>
      </c>
      <c r="I50" s="26">
        <v>2</v>
      </c>
      <c r="J50" s="26">
        <v>1</v>
      </c>
      <c r="K50" s="26">
        <v>6</v>
      </c>
      <c r="L50" s="26"/>
      <c r="M50" s="26">
        <v>6</v>
      </c>
      <c r="N50" s="26"/>
      <c r="O50" s="26">
        <v>12</v>
      </c>
      <c r="P50" s="63" t="s">
        <v>369</v>
      </c>
    </row>
    <row r="51" spans="1:16">
      <c r="A51" s="26" t="s">
        <v>16</v>
      </c>
      <c r="B51" s="26">
        <v>42</v>
      </c>
      <c r="C51" s="6" t="s">
        <v>14</v>
      </c>
      <c r="D51" s="42" t="s">
        <v>46</v>
      </c>
      <c r="E51" s="6" t="s">
        <v>55</v>
      </c>
      <c r="F51" s="43" t="s">
        <v>38</v>
      </c>
      <c r="G51" s="26">
        <v>0</v>
      </c>
      <c r="H51" s="26">
        <v>1</v>
      </c>
      <c r="I51" s="26">
        <v>3</v>
      </c>
      <c r="J51" s="26">
        <v>2</v>
      </c>
      <c r="K51" s="26">
        <v>6</v>
      </c>
      <c r="L51" s="26"/>
      <c r="M51" s="26">
        <v>6</v>
      </c>
      <c r="N51" s="26"/>
      <c r="O51" s="26">
        <v>12</v>
      </c>
      <c r="P51" s="42" t="s">
        <v>60</v>
      </c>
    </row>
    <row r="52" spans="1:16">
      <c r="A52" s="26" t="s">
        <v>16</v>
      </c>
      <c r="B52" s="26">
        <v>48</v>
      </c>
      <c r="C52" s="6" t="s">
        <v>14</v>
      </c>
      <c r="D52" s="6" t="s">
        <v>519</v>
      </c>
      <c r="E52" s="6" t="s">
        <v>507</v>
      </c>
      <c r="F52" s="26" t="s">
        <v>38</v>
      </c>
      <c r="G52" s="26">
        <v>2</v>
      </c>
      <c r="H52" s="26">
        <v>1</v>
      </c>
      <c r="I52" s="26">
        <v>2</v>
      </c>
      <c r="J52" s="26">
        <v>0</v>
      </c>
      <c r="K52" s="26">
        <v>5</v>
      </c>
      <c r="L52" s="26"/>
      <c r="M52" s="26">
        <v>5</v>
      </c>
      <c r="N52" s="26"/>
      <c r="O52" s="26">
        <v>13</v>
      </c>
      <c r="P52" s="6" t="s">
        <v>508</v>
      </c>
    </row>
    <row r="53" spans="1:16">
      <c r="A53" s="26" t="s">
        <v>16</v>
      </c>
      <c r="B53" s="26">
        <v>46</v>
      </c>
      <c r="C53" s="6" t="s">
        <v>14</v>
      </c>
      <c r="D53" s="42" t="s">
        <v>284</v>
      </c>
      <c r="E53" s="6" t="s">
        <v>271</v>
      </c>
      <c r="F53" s="26" t="s">
        <v>57</v>
      </c>
      <c r="G53" s="26">
        <v>0</v>
      </c>
      <c r="H53" s="26">
        <v>3</v>
      </c>
      <c r="I53" s="26">
        <v>2</v>
      </c>
      <c r="J53" s="26">
        <v>0</v>
      </c>
      <c r="K53" s="26">
        <f>SUM(G53:J53)</f>
        <v>5</v>
      </c>
      <c r="L53" s="26"/>
      <c r="M53" s="26">
        <v>5</v>
      </c>
      <c r="N53" s="26"/>
      <c r="O53" s="26">
        <v>13</v>
      </c>
      <c r="P53" s="63" t="s">
        <v>559</v>
      </c>
    </row>
    <row r="54" spans="1:16">
      <c r="A54" s="26" t="s">
        <v>16</v>
      </c>
      <c r="B54" s="26">
        <v>47</v>
      </c>
      <c r="C54" s="6" t="s">
        <v>14</v>
      </c>
      <c r="D54" s="81" t="s">
        <v>436</v>
      </c>
      <c r="E54" s="6" t="s">
        <v>368</v>
      </c>
      <c r="F54" s="43" t="s">
        <v>57</v>
      </c>
      <c r="G54" s="26">
        <v>0</v>
      </c>
      <c r="H54" s="26">
        <v>3</v>
      </c>
      <c r="I54" s="26">
        <v>1</v>
      </c>
      <c r="J54" s="26">
        <v>1</v>
      </c>
      <c r="K54" s="26">
        <v>5</v>
      </c>
      <c r="L54" s="26"/>
      <c r="M54" s="26">
        <v>5</v>
      </c>
      <c r="N54" s="26"/>
      <c r="O54" s="26">
        <v>13</v>
      </c>
      <c r="P54" s="63" t="s">
        <v>369</v>
      </c>
    </row>
    <row r="55" spans="1:16">
      <c r="A55" s="26" t="s">
        <v>16</v>
      </c>
      <c r="B55" s="26">
        <v>49</v>
      </c>
      <c r="C55" s="68" t="s">
        <v>14</v>
      </c>
      <c r="D55" s="68" t="s">
        <v>522</v>
      </c>
      <c r="E55" s="6" t="s">
        <v>507</v>
      </c>
      <c r="F55" s="26" t="s">
        <v>38</v>
      </c>
      <c r="G55" s="26">
        <v>2</v>
      </c>
      <c r="H55" s="26">
        <v>2</v>
      </c>
      <c r="I55" s="26">
        <v>1</v>
      </c>
      <c r="J55" s="26">
        <v>0</v>
      </c>
      <c r="K55" s="26">
        <v>5</v>
      </c>
      <c r="L55" s="26"/>
      <c r="M55" s="26">
        <v>5</v>
      </c>
      <c r="N55" s="26"/>
      <c r="O55" s="26">
        <v>13</v>
      </c>
      <c r="P55" s="63" t="s">
        <v>508</v>
      </c>
    </row>
    <row r="56" spans="1:16">
      <c r="A56" s="26" t="s">
        <v>16</v>
      </c>
      <c r="B56" s="26">
        <v>45</v>
      </c>
      <c r="C56" s="6" t="s">
        <v>14</v>
      </c>
      <c r="D56" s="79" t="s">
        <v>232</v>
      </c>
      <c r="E56" s="6" t="s">
        <v>228</v>
      </c>
      <c r="F56" s="26" t="s">
        <v>37</v>
      </c>
      <c r="G56" s="26">
        <v>2</v>
      </c>
      <c r="H56" s="26">
        <v>2</v>
      </c>
      <c r="I56" s="26">
        <v>0</v>
      </c>
      <c r="J56" s="26">
        <v>1</v>
      </c>
      <c r="K56" s="26">
        <f>SUM(G56:J56)</f>
        <v>5</v>
      </c>
      <c r="L56" s="26"/>
      <c r="M56" s="26">
        <f>K56+L56</f>
        <v>5</v>
      </c>
      <c r="N56" s="26"/>
      <c r="O56" s="26">
        <v>13</v>
      </c>
      <c r="P56" s="63" t="s">
        <v>231</v>
      </c>
    </row>
    <row r="57" spans="1:16">
      <c r="A57" s="26" t="s">
        <v>16</v>
      </c>
      <c r="B57" s="26">
        <v>50</v>
      </c>
      <c r="C57" s="6" t="s">
        <v>14</v>
      </c>
      <c r="D57" s="42" t="s">
        <v>49</v>
      </c>
      <c r="E57" s="6" t="s">
        <v>55</v>
      </c>
      <c r="F57" s="43" t="s">
        <v>39</v>
      </c>
      <c r="G57" s="26">
        <v>1</v>
      </c>
      <c r="H57" s="26">
        <v>1</v>
      </c>
      <c r="I57" s="26">
        <v>3</v>
      </c>
      <c r="J57" s="26">
        <v>0</v>
      </c>
      <c r="K57" s="26">
        <v>4</v>
      </c>
      <c r="L57" s="26"/>
      <c r="M57" s="26">
        <v>4</v>
      </c>
      <c r="N57" s="26"/>
      <c r="O57" s="26">
        <v>14</v>
      </c>
      <c r="P57" s="42" t="s">
        <v>60</v>
      </c>
    </row>
    <row r="58" spans="1:16">
      <c r="A58" s="26" t="s">
        <v>16</v>
      </c>
      <c r="B58" s="26">
        <v>55</v>
      </c>
      <c r="C58" s="6" t="s">
        <v>14</v>
      </c>
      <c r="D58" s="6" t="s">
        <v>520</v>
      </c>
      <c r="E58" s="6" t="s">
        <v>507</v>
      </c>
      <c r="F58" s="26" t="s">
        <v>38</v>
      </c>
      <c r="G58" s="26">
        <v>3</v>
      </c>
      <c r="H58" s="26">
        <v>1</v>
      </c>
      <c r="I58" s="26">
        <v>0</v>
      </c>
      <c r="J58" s="26">
        <v>0</v>
      </c>
      <c r="K58" s="26">
        <v>4</v>
      </c>
      <c r="L58" s="26"/>
      <c r="M58" s="26">
        <v>4</v>
      </c>
      <c r="N58" s="26"/>
      <c r="O58" s="26">
        <v>14</v>
      </c>
      <c r="P58" s="6" t="s">
        <v>508</v>
      </c>
    </row>
    <row r="59" spans="1:16">
      <c r="A59" s="26" t="s">
        <v>16</v>
      </c>
      <c r="B59" s="26">
        <v>54</v>
      </c>
      <c r="C59" s="6" t="s">
        <v>14</v>
      </c>
      <c r="D59" s="42" t="s">
        <v>285</v>
      </c>
      <c r="E59" s="6" t="s">
        <v>271</v>
      </c>
      <c r="F59" s="26" t="s">
        <v>39</v>
      </c>
      <c r="G59" s="26">
        <v>1</v>
      </c>
      <c r="H59" s="26">
        <v>1</v>
      </c>
      <c r="I59" s="26">
        <v>0</v>
      </c>
      <c r="J59" s="26">
        <v>2</v>
      </c>
      <c r="K59" s="26">
        <f>SUM(G59:J59)</f>
        <v>4</v>
      </c>
      <c r="L59" s="26"/>
      <c r="M59" s="26">
        <v>4</v>
      </c>
      <c r="N59" s="26"/>
      <c r="O59" s="26">
        <v>14</v>
      </c>
      <c r="P59" s="6" t="s">
        <v>558</v>
      </c>
    </row>
    <row r="60" spans="1:16">
      <c r="A60" s="26" t="s">
        <v>16</v>
      </c>
      <c r="B60" s="26">
        <v>52</v>
      </c>
      <c r="C60" s="6" t="s">
        <v>14</v>
      </c>
      <c r="D60" s="6" t="s">
        <v>233</v>
      </c>
      <c r="E60" s="6" t="s">
        <v>228</v>
      </c>
      <c r="F60" s="26" t="s">
        <v>37</v>
      </c>
      <c r="G60" s="26">
        <v>1</v>
      </c>
      <c r="H60" s="26">
        <v>2</v>
      </c>
      <c r="I60" s="26">
        <v>1</v>
      </c>
      <c r="J60" s="26">
        <v>0</v>
      </c>
      <c r="K60" s="26">
        <f>SUM(G60:J60)</f>
        <v>4</v>
      </c>
      <c r="L60" s="26"/>
      <c r="M60" s="26">
        <f>K60+L60</f>
        <v>4</v>
      </c>
      <c r="N60" s="26"/>
      <c r="O60" s="26">
        <v>14</v>
      </c>
      <c r="P60" s="63" t="s">
        <v>231</v>
      </c>
    </row>
    <row r="61" spans="1:16">
      <c r="A61" s="26" t="s">
        <v>16</v>
      </c>
      <c r="B61" s="26">
        <v>53</v>
      </c>
      <c r="C61" s="6" t="s">
        <v>14</v>
      </c>
      <c r="D61" s="6" t="s">
        <v>234</v>
      </c>
      <c r="E61" s="6" t="s">
        <v>228</v>
      </c>
      <c r="F61" s="26" t="s">
        <v>37</v>
      </c>
      <c r="G61" s="26">
        <v>1</v>
      </c>
      <c r="H61" s="26">
        <v>2</v>
      </c>
      <c r="I61" s="26">
        <v>0</v>
      </c>
      <c r="J61" s="26">
        <v>1</v>
      </c>
      <c r="K61" s="26">
        <f>SUM(G61:J61)</f>
        <v>4</v>
      </c>
      <c r="L61" s="26"/>
      <c r="M61" s="26">
        <f>K61+L61</f>
        <v>4</v>
      </c>
      <c r="N61" s="26"/>
      <c r="O61" s="26">
        <v>14</v>
      </c>
      <c r="P61" s="63" t="s">
        <v>231</v>
      </c>
    </row>
    <row r="62" spans="1:16">
      <c r="A62" s="26" t="s">
        <v>16</v>
      </c>
      <c r="B62" s="26">
        <v>51</v>
      </c>
      <c r="C62" s="6" t="s">
        <v>14</v>
      </c>
      <c r="D62" s="42" t="s">
        <v>54</v>
      </c>
      <c r="E62" s="6" t="s">
        <v>55</v>
      </c>
      <c r="F62" s="43" t="s">
        <v>59</v>
      </c>
      <c r="G62" s="26">
        <v>0</v>
      </c>
      <c r="H62" s="26">
        <v>3</v>
      </c>
      <c r="I62" s="26">
        <v>0</v>
      </c>
      <c r="J62" s="26">
        <v>1</v>
      </c>
      <c r="K62" s="26">
        <v>4</v>
      </c>
      <c r="L62" s="26"/>
      <c r="M62" s="26">
        <v>4</v>
      </c>
      <c r="N62" s="26"/>
      <c r="O62" s="26">
        <v>14</v>
      </c>
      <c r="P62" s="42" t="s">
        <v>60</v>
      </c>
    </row>
    <row r="63" spans="1:16">
      <c r="A63" s="26" t="s">
        <v>16</v>
      </c>
      <c r="B63" s="26">
        <v>59</v>
      </c>
      <c r="C63" s="6" t="s">
        <v>14</v>
      </c>
      <c r="D63" s="81" t="s">
        <v>433</v>
      </c>
      <c r="E63" s="6" t="s">
        <v>368</v>
      </c>
      <c r="F63" s="43" t="s">
        <v>39</v>
      </c>
      <c r="G63" s="26">
        <v>0</v>
      </c>
      <c r="H63" s="26">
        <v>2</v>
      </c>
      <c r="I63" s="26">
        <v>1</v>
      </c>
      <c r="J63" s="26">
        <v>0</v>
      </c>
      <c r="K63" s="26">
        <v>3</v>
      </c>
      <c r="L63" s="26"/>
      <c r="M63" s="26">
        <v>3</v>
      </c>
      <c r="N63" s="26"/>
      <c r="O63" s="26">
        <v>15</v>
      </c>
      <c r="P63" s="63" t="s">
        <v>369</v>
      </c>
    </row>
    <row r="64" spans="1:16">
      <c r="A64" s="26" t="s">
        <v>16</v>
      </c>
      <c r="B64" s="26">
        <v>57</v>
      </c>
      <c r="C64" s="6" t="s">
        <v>14</v>
      </c>
      <c r="D64" s="6" t="s">
        <v>286</v>
      </c>
      <c r="E64" s="6" t="s">
        <v>271</v>
      </c>
      <c r="F64" s="26" t="s">
        <v>39</v>
      </c>
      <c r="G64" s="26">
        <v>0</v>
      </c>
      <c r="H64" s="26">
        <v>1</v>
      </c>
      <c r="I64" s="26">
        <v>1</v>
      </c>
      <c r="J64" s="26">
        <v>1</v>
      </c>
      <c r="K64" s="26">
        <f>SUM(G64:J64)</f>
        <v>3</v>
      </c>
      <c r="L64" s="26"/>
      <c r="M64" s="26">
        <v>3</v>
      </c>
      <c r="N64" s="26"/>
      <c r="O64" s="26">
        <v>15</v>
      </c>
      <c r="P64" s="6" t="s">
        <v>558</v>
      </c>
    </row>
    <row r="65" spans="1:16">
      <c r="A65" s="26" t="s">
        <v>16</v>
      </c>
      <c r="B65" s="26">
        <v>62</v>
      </c>
      <c r="C65" s="6" t="s">
        <v>14</v>
      </c>
      <c r="D65" s="82" t="s">
        <v>542</v>
      </c>
      <c r="E65" s="6" t="s">
        <v>538</v>
      </c>
      <c r="F65" s="78" t="s">
        <v>38</v>
      </c>
      <c r="G65" s="26">
        <v>1</v>
      </c>
      <c r="H65" s="26">
        <v>1</v>
      </c>
      <c r="I65" s="26">
        <v>1</v>
      </c>
      <c r="J65" s="26">
        <v>0</v>
      </c>
      <c r="K65" s="26">
        <v>3</v>
      </c>
      <c r="L65" s="26"/>
      <c r="M65" s="26">
        <v>3</v>
      </c>
      <c r="N65" s="26"/>
      <c r="O65" s="26">
        <v>15</v>
      </c>
      <c r="P65" s="6" t="s">
        <v>543</v>
      </c>
    </row>
    <row r="66" spans="1:16">
      <c r="A66" s="26" t="s">
        <v>16</v>
      </c>
      <c r="B66" s="26">
        <v>58</v>
      </c>
      <c r="C66" s="68" t="s">
        <v>14</v>
      </c>
      <c r="D66" s="80" t="s">
        <v>432</v>
      </c>
      <c r="E66" s="6" t="s">
        <v>368</v>
      </c>
      <c r="F66" s="43" t="s">
        <v>39</v>
      </c>
      <c r="G66" s="26">
        <v>0</v>
      </c>
      <c r="H66" s="26">
        <v>2</v>
      </c>
      <c r="I66" s="26">
        <v>1</v>
      </c>
      <c r="J66" s="26">
        <v>0</v>
      </c>
      <c r="K66" s="26">
        <v>3</v>
      </c>
      <c r="L66" s="26"/>
      <c r="M66" s="26">
        <v>3</v>
      </c>
      <c r="N66" s="26"/>
      <c r="O66" s="26">
        <v>15</v>
      </c>
      <c r="P66" s="63" t="s">
        <v>369</v>
      </c>
    </row>
    <row r="67" spans="1:16">
      <c r="A67" s="26" t="s">
        <v>16</v>
      </c>
      <c r="B67" s="26">
        <v>56</v>
      </c>
      <c r="C67" s="6" t="s">
        <v>14</v>
      </c>
      <c r="D67" s="42" t="s">
        <v>52</v>
      </c>
      <c r="E67" s="6" t="s">
        <v>55</v>
      </c>
      <c r="F67" s="43" t="s">
        <v>57</v>
      </c>
      <c r="G67" s="26">
        <v>1</v>
      </c>
      <c r="H67" s="26">
        <v>1</v>
      </c>
      <c r="I67" s="26">
        <v>0</v>
      </c>
      <c r="J67" s="26">
        <v>1</v>
      </c>
      <c r="K67" s="26">
        <v>3</v>
      </c>
      <c r="L67" s="26"/>
      <c r="M67" s="26">
        <v>3</v>
      </c>
      <c r="N67" s="26"/>
      <c r="O67" s="26">
        <v>15</v>
      </c>
      <c r="P67" s="42" t="s">
        <v>60</v>
      </c>
    </row>
    <row r="68" spans="1:16">
      <c r="A68" s="26" t="s">
        <v>16</v>
      </c>
      <c r="B68" s="26">
        <v>61</v>
      </c>
      <c r="C68" s="6" t="s">
        <v>14</v>
      </c>
      <c r="D68" s="42" t="s">
        <v>497</v>
      </c>
      <c r="E68" s="6" t="s">
        <v>457</v>
      </c>
      <c r="F68" s="26" t="s">
        <v>38</v>
      </c>
      <c r="G68" s="26">
        <v>0</v>
      </c>
      <c r="H68" s="26">
        <v>3</v>
      </c>
      <c r="I68" s="26">
        <v>0</v>
      </c>
      <c r="J68" s="26">
        <v>0</v>
      </c>
      <c r="K68" s="26">
        <v>3</v>
      </c>
      <c r="L68" s="26"/>
      <c r="M68" s="26">
        <v>3</v>
      </c>
      <c r="N68" s="26"/>
      <c r="O68" s="26">
        <v>15</v>
      </c>
      <c r="P68" s="6" t="s">
        <v>458</v>
      </c>
    </row>
    <row r="69" spans="1:16">
      <c r="A69" s="26" t="s">
        <v>16</v>
      </c>
      <c r="B69" s="26">
        <v>60</v>
      </c>
      <c r="C69" s="6" t="s">
        <v>14</v>
      </c>
      <c r="D69" s="42" t="s">
        <v>496</v>
      </c>
      <c r="E69" s="6" t="s">
        <v>457</v>
      </c>
      <c r="F69" s="26" t="s">
        <v>38</v>
      </c>
      <c r="G69" s="26">
        <v>0</v>
      </c>
      <c r="H69" s="26">
        <v>3</v>
      </c>
      <c r="I69" s="26">
        <v>0</v>
      </c>
      <c r="J69" s="26">
        <v>0</v>
      </c>
      <c r="K69" s="26">
        <v>3</v>
      </c>
      <c r="L69" s="26"/>
      <c r="M69" s="26">
        <v>3</v>
      </c>
      <c r="N69" s="26"/>
      <c r="O69" s="26">
        <v>15</v>
      </c>
      <c r="P69" s="6" t="s">
        <v>458</v>
      </c>
    </row>
    <row r="70" spans="1:16">
      <c r="A70" s="26" t="s">
        <v>16</v>
      </c>
      <c r="B70" s="26">
        <v>63</v>
      </c>
      <c r="C70" s="6" t="s">
        <v>14</v>
      </c>
      <c r="D70" s="81" t="s">
        <v>434</v>
      </c>
      <c r="E70" s="6" t="s">
        <v>368</v>
      </c>
      <c r="F70" s="43" t="s">
        <v>57</v>
      </c>
      <c r="G70" s="26">
        <v>0</v>
      </c>
      <c r="H70" s="26">
        <v>1</v>
      </c>
      <c r="I70" s="26">
        <v>0</v>
      </c>
      <c r="J70" s="26">
        <v>1</v>
      </c>
      <c r="K70" s="26">
        <v>2</v>
      </c>
      <c r="L70" s="26"/>
      <c r="M70" s="26">
        <v>2</v>
      </c>
      <c r="N70" s="26"/>
      <c r="O70" s="26">
        <v>16</v>
      </c>
      <c r="P70" s="63" t="s">
        <v>369</v>
      </c>
    </row>
    <row r="71" spans="1:16">
      <c r="A71" s="26" t="s">
        <v>16</v>
      </c>
      <c r="B71" s="26">
        <v>64</v>
      </c>
      <c r="C71" s="6" t="s">
        <v>14</v>
      </c>
      <c r="D71" s="81" t="s">
        <v>435</v>
      </c>
      <c r="E71" s="6" t="s">
        <v>368</v>
      </c>
      <c r="F71" s="43" t="s">
        <v>57</v>
      </c>
      <c r="G71" s="26">
        <v>0</v>
      </c>
      <c r="H71" s="26">
        <v>2</v>
      </c>
      <c r="I71" s="26">
        <v>0</v>
      </c>
      <c r="J71" s="26">
        <v>0</v>
      </c>
      <c r="K71" s="26">
        <v>2</v>
      </c>
      <c r="L71" s="26"/>
      <c r="M71" s="26">
        <v>2</v>
      </c>
      <c r="N71" s="26"/>
      <c r="O71" s="26">
        <v>16</v>
      </c>
      <c r="P71" s="63" t="s">
        <v>369</v>
      </c>
    </row>
    <row r="72" spans="1:16">
      <c r="A72" s="26" t="s">
        <v>16</v>
      </c>
      <c r="B72" s="26">
        <v>66</v>
      </c>
      <c r="C72" s="6" t="s">
        <v>14</v>
      </c>
      <c r="D72" s="42" t="s">
        <v>287</v>
      </c>
      <c r="E72" s="6" t="s">
        <v>271</v>
      </c>
      <c r="F72" s="26" t="s">
        <v>39</v>
      </c>
      <c r="G72" s="26">
        <v>0</v>
      </c>
      <c r="H72" s="26">
        <v>1</v>
      </c>
      <c r="I72" s="26">
        <v>0</v>
      </c>
      <c r="J72" s="26">
        <v>0</v>
      </c>
      <c r="K72" s="26">
        <f>SUM(G72:J72)</f>
        <v>1</v>
      </c>
      <c r="L72" s="26"/>
      <c r="M72" s="26">
        <v>1</v>
      </c>
      <c r="N72" s="26"/>
      <c r="O72" s="26">
        <v>17</v>
      </c>
      <c r="P72" s="6" t="s">
        <v>558</v>
      </c>
    </row>
    <row r="73" spans="1:16">
      <c r="A73" s="26" t="s">
        <v>16</v>
      </c>
      <c r="B73" s="26">
        <v>65</v>
      </c>
      <c r="C73" s="6" t="s">
        <v>14</v>
      </c>
      <c r="D73" s="42" t="s">
        <v>50</v>
      </c>
      <c r="E73" s="6" t="s">
        <v>55</v>
      </c>
      <c r="F73" s="43" t="s">
        <v>57</v>
      </c>
      <c r="G73" s="26">
        <v>0</v>
      </c>
      <c r="H73" s="26">
        <v>0</v>
      </c>
      <c r="I73" s="26">
        <v>0</v>
      </c>
      <c r="J73" s="26">
        <v>1</v>
      </c>
      <c r="K73" s="26">
        <v>1</v>
      </c>
      <c r="L73" s="26"/>
      <c r="M73" s="26">
        <v>1</v>
      </c>
      <c r="N73" s="26"/>
      <c r="O73" s="26">
        <v>17</v>
      </c>
      <c r="P73" s="42" t="s">
        <v>60</v>
      </c>
    </row>
    <row r="74" spans="1:16">
      <c r="A74" s="26" t="s">
        <v>16</v>
      </c>
      <c r="B74" s="26">
        <v>67</v>
      </c>
      <c r="C74" s="6" t="s">
        <v>14</v>
      </c>
      <c r="D74" s="42" t="s">
        <v>202</v>
      </c>
      <c r="E74" s="6" t="s">
        <v>56</v>
      </c>
      <c r="F74" s="26" t="s">
        <v>37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/>
      <c r="M74" s="26">
        <v>0</v>
      </c>
      <c r="N74" s="26"/>
      <c r="O74" s="26">
        <v>18</v>
      </c>
      <c r="P74" s="63" t="s">
        <v>160</v>
      </c>
    </row>
  </sheetData>
  <autoFilter ref="A7:P66">
    <sortState ref="A8:R71">
      <sortCondition descending="1" ref="M7:M68"/>
    </sortState>
  </autoFilter>
  <sortState ref="A8:P74">
    <sortCondition descending="1" ref="M7"/>
  </sortState>
  <mergeCells count="6">
    <mergeCell ref="A6:E6"/>
    <mergeCell ref="A1:I1"/>
    <mergeCell ref="A2:D2"/>
    <mergeCell ref="A3:D3"/>
    <mergeCell ref="A4:I4"/>
    <mergeCell ref="A5:I5"/>
  </mergeCells>
  <hyperlinks>
    <hyperlink ref="D27" r:id="rId1" display="https://schools.dnevnik.ru/marks.aspx?school=1000000665183&amp;group=1986935500105088187&amp;student=1000013055425&amp;tab=stats"/>
    <hyperlink ref="D66" r:id="rId2" display="https://schools.dnevnik.ru/marks.aspx?school=1000000665183&amp;group=1986935762098093257&amp;student=1000013056347&amp;tab=stats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zoomScale="70" zoomScaleNormal="70" workbookViewId="0">
      <selection activeCell="A2" sqref="A2:D2"/>
    </sheetView>
  </sheetViews>
  <sheetFormatPr defaultRowHeight="15.75"/>
  <cols>
    <col min="1" max="1" width="11.5703125" style="34" customWidth="1"/>
    <col min="2" max="2" width="5.140625" style="34" customWidth="1"/>
    <col min="3" max="3" width="19.28515625" style="34" customWidth="1"/>
    <col min="4" max="4" width="41.5703125" style="34" customWidth="1"/>
    <col min="5" max="5" width="30.28515625" style="34" customWidth="1"/>
    <col min="6" max="6" width="9.140625" style="34"/>
    <col min="7" max="8" width="12" style="34" customWidth="1"/>
    <col min="9" max="9" width="12.28515625" style="34" customWidth="1"/>
    <col min="10" max="10" width="11.42578125" style="34" customWidth="1"/>
    <col min="11" max="11" width="12.42578125" style="34" customWidth="1"/>
    <col min="12" max="12" width="11.5703125" style="34" customWidth="1"/>
    <col min="13" max="13" width="13" style="34" customWidth="1"/>
    <col min="14" max="14" width="12.42578125" style="34" customWidth="1"/>
    <col min="15" max="15" width="9.140625" style="34"/>
    <col min="16" max="16" width="13" style="34" customWidth="1"/>
    <col min="17" max="17" width="9.140625" style="34"/>
    <col min="18" max="18" width="18.28515625" style="34" customWidth="1"/>
    <col min="19" max="19" width="9.140625" style="39"/>
    <col min="20" max="20" width="38.5703125" style="34" customWidth="1"/>
    <col min="21" max="16384" width="9.140625" style="34"/>
  </cols>
  <sheetData>
    <row r="1" spans="1:20" ht="15.75" customHeight="1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29"/>
      <c r="K1" s="29"/>
      <c r="L1" s="29"/>
      <c r="M1" s="29"/>
      <c r="N1" s="29"/>
      <c r="O1" s="29"/>
      <c r="P1" s="29"/>
      <c r="Q1" s="29"/>
    </row>
    <row r="2" spans="1:20" ht="18.75" customHeight="1">
      <c r="A2" s="112" t="s">
        <v>571</v>
      </c>
      <c r="B2" s="112"/>
      <c r="C2" s="112"/>
      <c r="D2" s="113"/>
      <c r="E2" s="36"/>
      <c r="F2" s="36"/>
      <c r="G2" s="36"/>
      <c r="J2" s="32"/>
      <c r="K2" s="32"/>
      <c r="L2" s="32"/>
      <c r="M2" s="32"/>
      <c r="N2" s="32"/>
      <c r="O2" s="31"/>
      <c r="P2" s="31"/>
      <c r="Q2" s="31"/>
    </row>
    <row r="3" spans="1:20" ht="18.75" customHeight="1">
      <c r="A3" s="112" t="s">
        <v>556</v>
      </c>
      <c r="B3" s="112"/>
      <c r="C3" s="112"/>
      <c r="D3" s="113"/>
      <c r="E3" s="36"/>
      <c r="F3" s="36"/>
      <c r="G3" s="36"/>
      <c r="H3" s="36"/>
      <c r="I3" s="36"/>
      <c r="J3" s="32"/>
      <c r="K3" s="32"/>
      <c r="L3" s="32"/>
      <c r="M3" s="32"/>
      <c r="N3" s="32"/>
      <c r="O3" s="31"/>
      <c r="P3" s="31"/>
      <c r="Q3" s="31"/>
    </row>
    <row r="4" spans="1:20" ht="15.75" customHeight="1">
      <c r="A4" s="112" t="s">
        <v>41</v>
      </c>
      <c r="B4" s="112"/>
      <c r="C4" s="112"/>
      <c r="D4" s="112"/>
      <c r="E4" s="112"/>
      <c r="F4" s="112"/>
      <c r="G4" s="112"/>
      <c r="H4" s="112"/>
      <c r="I4" s="112"/>
      <c r="J4" s="30"/>
      <c r="K4" s="30"/>
      <c r="L4" s="30"/>
      <c r="M4" s="30"/>
      <c r="N4" s="30"/>
      <c r="O4" s="30"/>
      <c r="P4" s="30"/>
      <c r="Q4" s="30"/>
    </row>
    <row r="5" spans="1:20" ht="15.75" customHeight="1">
      <c r="A5" s="112" t="s">
        <v>42</v>
      </c>
      <c r="B5" s="112"/>
      <c r="C5" s="112"/>
      <c r="D5" s="112"/>
      <c r="E5" s="112"/>
      <c r="F5" s="112"/>
      <c r="G5" s="112"/>
      <c r="H5" s="112"/>
      <c r="I5" s="112"/>
      <c r="J5" s="33"/>
      <c r="K5" s="33"/>
      <c r="L5" s="33"/>
      <c r="M5" s="33"/>
      <c r="N5" s="30"/>
    </row>
    <row r="6" spans="1:20">
      <c r="A6" s="114"/>
      <c r="B6" s="114"/>
      <c r="C6" s="114"/>
      <c r="D6" s="114"/>
      <c r="E6" s="114"/>
      <c r="F6" s="28"/>
      <c r="G6" s="12"/>
      <c r="H6" s="12"/>
      <c r="I6" s="12"/>
      <c r="J6" s="12"/>
      <c r="K6" s="12"/>
      <c r="L6" s="28"/>
      <c r="M6" s="1"/>
      <c r="N6" s="2"/>
    </row>
    <row r="7" spans="1:20" ht="117.75" customHeight="1">
      <c r="A7" s="70" t="s">
        <v>0</v>
      </c>
      <c r="B7" s="70" t="s">
        <v>1</v>
      </c>
      <c r="C7" s="70" t="s">
        <v>2</v>
      </c>
      <c r="D7" s="70" t="s">
        <v>3</v>
      </c>
      <c r="E7" s="70" t="s">
        <v>22</v>
      </c>
      <c r="F7" s="70" t="s">
        <v>4</v>
      </c>
      <c r="G7" s="71" t="s">
        <v>5</v>
      </c>
      <c r="H7" s="71" t="s">
        <v>6</v>
      </c>
      <c r="I7" s="71" t="s">
        <v>7</v>
      </c>
      <c r="J7" s="71" t="s">
        <v>15</v>
      </c>
      <c r="K7" s="71" t="s">
        <v>18</v>
      </c>
      <c r="L7" s="71" t="s">
        <v>19</v>
      </c>
      <c r="M7" s="71" t="s">
        <v>20</v>
      </c>
      <c r="N7" s="71" t="s">
        <v>23</v>
      </c>
      <c r="O7" s="71" t="s">
        <v>8</v>
      </c>
      <c r="P7" s="70" t="s">
        <v>9</v>
      </c>
      <c r="Q7" s="70" t="s">
        <v>10</v>
      </c>
      <c r="R7" s="70" t="s">
        <v>11</v>
      </c>
      <c r="S7" s="70" t="s">
        <v>12</v>
      </c>
      <c r="T7" s="70" t="s">
        <v>13</v>
      </c>
    </row>
    <row r="8" spans="1:20" ht="18.75" customHeight="1">
      <c r="A8" s="13" t="s">
        <v>16</v>
      </c>
      <c r="B8" s="13">
        <v>1</v>
      </c>
      <c r="C8" s="40" t="s">
        <v>14</v>
      </c>
      <c r="D8" s="17" t="s">
        <v>268</v>
      </c>
      <c r="E8" s="17" t="s">
        <v>259</v>
      </c>
      <c r="F8" s="14" t="s">
        <v>267</v>
      </c>
      <c r="G8" s="22">
        <v>2</v>
      </c>
      <c r="H8" s="13">
        <v>2</v>
      </c>
      <c r="I8" s="13">
        <v>2</v>
      </c>
      <c r="J8" s="15">
        <v>2</v>
      </c>
      <c r="K8" s="15">
        <v>2</v>
      </c>
      <c r="L8" s="15">
        <v>2</v>
      </c>
      <c r="M8" s="15">
        <v>5</v>
      </c>
      <c r="N8" s="15">
        <v>4</v>
      </c>
      <c r="O8" s="15">
        <v>20</v>
      </c>
      <c r="P8" s="15"/>
      <c r="Q8" s="15">
        <v>20</v>
      </c>
      <c r="R8" s="22" t="s">
        <v>138</v>
      </c>
      <c r="S8" s="22">
        <v>1</v>
      </c>
      <c r="T8" s="21" t="s">
        <v>261</v>
      </c>
    </row>
    <row r="9" spans="1:20" ht="18.75" customHeight="1">
      <c r="A9" s="13" t="s">
        <v>16</v>
      </c>
      <c r="B9" s="13">
        <v>2</v>
      </c>
      <c r="C9" s="40" t="s">
        <v>14</v>
      </c>
      <c r="D9" s="40" t="s">
        <v>288</v>
      </c>
      <c r="E9" s="21" t="s">
        <v>271</v>
      </c>
      <c r="F9" s="14" t="s">
        <v>28</v>
      </c>
      <c r="G9" s="22">
        <v>1</v>
      </c>
      <c r="H9" s="13">
        <v>2</v>
      </c>
      <c r="I9" s="13">
        <v>1</v>
      </c>
      <c r="J9" s="15">
        <v>2</v>
      </c>
      <c r="K9" s="15">
        <v>1</v>
      </c>
      <c r="L9" s="15">
        <v>3</v>
      </c>
      <c r="M9" s="15">
        <v>2</v>
      </c>
      <c r="N9" s="15">
        <v>6</v>
      </c>
      <c r="O9" s="15">
        <f>SUM(G9:N9)</f>
        <v>18</v>
      </c>
      <c r="P9" s="15"/>
      <c r="Q9" s="15">
        <v>18</v>
      </c>
      <c r="R9" s="22" t="s">
        <v>138</v>
      </c>
      <c r="S9" s="22">
        <v>2</v>
      </c>
      <c r="T9" s="21" t="s">
        <v>558</v>
      </c>
    </row>
    <row r="10" spans="1:20" ht="18.75" customHeight="1">
      <c r="A10" s="13" t="s">
        <v>16</v>
      </c>
      <c r="B10" s="13">
        <v>3</v>
      </c>
      <c r="C10" s="40" t="s">
        <v>14</v>
      </c>
      <c r="D10" s="76" t="s">
        <v>67</v>
      </c>
      <c r="E10" s="17" t="s">
        <v>55</v>
      </c>
      <c r="F10" s="13" t="s">
        <v>35</v>
      </c>
      <c r="G10" s="22">
        <v>2</v>
      </c>
      <c r="H10" s="13">
        <v>1</v>
      </c>
      <c r="I10" s="13">
        <v>1</v>
      </c>
      <c r="J10" s="15">
        <v>2</v>
      </c>
      <c r="K10" s="15">
        <v>2</v>
      </c>
      <c r="L10" s="15">
        <v>3</v>
      </c>
      <c r="M10" s="15">
        <v>2</v>
      </c>
      <c r="N10" s="15">
        <v>4</v>
      </c>
      <c r="O10" s="15">
        <v>17</v>
      </c>
      <c r="P10" s="15"/>
      <c r="Q10" s="27">
        <v>17</v>
      </c>
      <c r="R10" s="22" t="s">
        <v>138</v>
      </c>
      <c r="S10" s="22">
        <v>3</v>
      </c>
      <c r="T10" s="40" t="s">
        <v>60</v>
      </c>
    </row>
    <row r="11" spans="1:20" ht="18.75" customHeight="1">
      <c r="A11" s="13" t="s">
        <v>16</v>
      </c>
      <c r="B11" s="13">
        <v>4</v>
      </c>
      <c r="C11" s="40" t="s">
        <v>14</v>
      </c>
      <c r="D11" s="17" t="s">
        <v>266</v>
      </c>
      <c r="E11" s="17" t="s">
        <v>259</v>
      </c>
      <c r="F11" s="14" t="s">
        <v>267</v>
      </c>
      <c r="G11" s="22">
        <v>2</v>
      </c>
      <c r="H11" s="13">
        <v>2</v>
      </c>
      <c r="I11" s="13">
        <v>2</v>
      </c>
      <c r="J11" s="15">
        <v>2</v>
      </c>
      <c r="K11" s="15">
        <v>2</v>
      </c>
      <c r="L11" s="15">
        <v>2</v>
      </c>
      <c r="M11" s="15">
        <v>2</v>
      </c>
      <c r="N11" s="15">
        <v>1</v>
      </c>
      <c r="O11" s="15">
        <v>15</v>
      </c>
      <c r="P11" s="15"/>
      <c r="Q11" s="15">
        <v>15</v>
      </c>
      <c r="R11" s="22" t="s">
        <v>138</v>
      </c>
      <c r="S11" s="22">
        <v>4</v>
      </c>
      <c r="T11" s="21" t="s">
        <v>261</v>
      </c>
    </row>
    <row r="12" spans="1:20" ht="18.75" customHeight="1">
      <c r="A12" s="13" t="s">
        <v>16</v>
      </c>
      <c r="B12" s="13">
        <v>5</v>
      </c>
      <c r="C12" s="40" t="s">
        <v>14</v>
      </c>
      <c r="D12" s="17" t="s">
        <v>269</v>
      </c>
      <c r="E12" s="17" t="s">
        <v>259</v>
      </c>
      <c r="F12" s="14" t="s">
        <v>267</v>
      </c>
      <c r="G12" s="22">
        <v>2</v>
      </c>
      <c r="H12" s="13">
        <v>2</v>
      </c>
      <c r="I12" s="13">
        <v>2</v>
      </c>
      <c r="J12" s="15">
        <v>2</v>
      </c>
      <c r="K12" s="15">
        <v>2</v>
      </c>
      <c r="L12" s="15">
        <v>2</v>
      </c>
      <c r="M12" s="15">
        <v>2</v>
      </c>
      <c r="N12" s="15">
        <v>1</v>
      </c>
      <c r="O12" s="15">
        <v>15</v>
      </c>
      <c r="P12" s="22"/>
      <c r="Q12" s="15">
        <v>15</v>
      </c>
      <c r="R12" s="22" t="s">
        <v>138</v>
      </c>
      <c r="S12" s="22">
        <v>4</v>
      </c>
      <c r="T12" s="21" t="s">
        <v>261</v>
      </c>
    </row>
    <row r="13" spans="1:20" ht="18.75" customHeight="1">
      <c r="A13" s="13" t="s">
        <v>16</v>
      </c>
      <c r="B13" s="13">
        <v>6</v>
      </c>
      <c r="C13" s="40" t="s">
        <v>14</v>
      </c>
      <c r="D13" s="40" t="s">
        <v>300</v>
      </c>
      <c r="E13" s="21" t="s">
        <v>271</v>
      </c>
      <c r="F13" s="14" t="s">
        <v>299</v>
      </c>
      <c r="G13" s="22">
        <v>2</v>
      </c>
      <c r="H13" s="13">
        <v>2</v>
      </c>
      <c r="I13" s="13">
        <v>0</v>
      </c>
      <c r="J13" s="15">
        <v>2</v>
      </c>
      <c r="K13" s="15">
        <v>0</v>
      </c>
      <c r="L13" s="15">
        <v>2</v>
      </c>
      <c r="M13" s="15">
        <v>3</v>
      </c>
      <c r="N13" s="15">
        <v>3</v>
      </c>
      <c r="O13" s="15">
        <f>SUM(G13:N13)</f>
        <v>14</v>
      </c>
      <c r="P13" s="15"/>
      <c r="Q13" s="27">
        <v>14</v>
      </c>
      <c r="R13" s="22" t="s">
        <v>273</v>
      </c>
      <c r="S13" s="22">
        <v>5</v>
      </c>
      <c r="T13" s="21" t="s">
        <v>558</v>
      </c>
    </row>
    <row r="14" spans="1:20" ht="18.75" customHeight="1">
      <c r="A14" s="13" t="s">
        <v>16</v>
      </c>
      <c r="B14" s="13">
        <v>7</v>
      </c>
      <c r="C14" s="40" t="s">
        <v>14</v>
      </c>
      <c r="D14" s="16" t="s">
        <v>415</v>
      </c>
      <c r="E14" s="17" t="s">
        <v>357</v>
      </c>
      <c r="F14" s="14" t="s">
        <v>28</v>
      </c>
      <c r="G14" s="22">
        <v>1</v>
      </c>
      <c r="H14" s="13">
        <v>2</v>
      </c>
      <c r="I14" s="13">
        <v>0</v>
      </c>
      <c r="J14" s="15">
        <v>2</v>
      </c>
      <c r="K14" s="15">
        <v>2</v>
      </c>
      <c r="L14" s="15">
        <v>1</v>
      </c>
      <c r="M14" s="15">
        <v>0</v>
      </c>
      <c r="N14" s="15">
        <v>6</v>
      </c>
      <c r="O14" s="15">
        <v>14</v>
      </c>
      <c r="P14" s="15"/>
      <c r="Q14" s="15">
        <v>14</v>
      </c>
      <c r="R14" s="22" t="s">
        <v>273</v>
      </c>
      <c r="S14" s="22">
        <v>5</v>
      </c>
      <c r="T14" s="21" t="s">
        <v>358</v>
      </c>
    </row>
    <row r="15" spans="1:20" ht="18.75" customHeight="1">
      <c r="A15" s="13" t="s">
        <v>16</v>
      </c>
      <c r="B15" s="13">
        <v>8</v>
      </c>
      <c r="C15" s="40" t="s">
        <v>14</v>
      </c>
      <c r="D15" s="16" t="s">
        <v>423</v>
      </c>
      <c r="E15" s="17" t="s">
        <v>357</v>
      </c>
      <c r="F15" s="14" t="s">
        <v>36</v>
      </c>
      <c r="G15" s="22">
        <v>2</v>
      </c>
      <c r="H15" s="13">
        <v>2</v>
      </c>
      <c r="I15" s="13">
        <v>1</v>
      </c>
      <c r="J15" s="15">
        <v>1</v>
      </c>
      <c r="K15" s="15">
        <v>1</v>
      </c>
      <c r="L15" s="15">
        <v>1</v>
      </c>
      <c r="M15" s="15">
        <v>0</v>
      </c>
      <c r="N15" s="15">
        <v>6</v>
      </c>
      <c r="O15" s="15">
        <v>14</v>
      </c>
      <c r="P15" s="15"/>
      <c r="Q15" s="27">
        <v>14</v>
      </c>
      <c r="R15" s="22" t="s">
        <v>273</v>
      </c>
      <c r="S15" s="22">
        <v>5</v>
      </c>
      <c r="T15" s="89" t="s">
        <v>358</v>
      </c>
    </row>
    <row r="16" spans="1:20" ht="18.75" customHeight="1">
      <c r="A16" s="13" t="s">
        <v>16</v>
      </c>
      <c r="B16" s="13">
        <v>9</v>
      </c>
      <c r="C16" s="40" t="s">
        <v>14</v>
      </c>
      <c r="D16" s="40" t="s">
        <v>292</v>
      </c>
      <c r="E16" s="21" t="s">
        <v>271</v>
      </c>
      <c r="F16" s="14" t="s">
        <v>36</v>
      </c>
      <c r="G16" s="22">
        <v>1</v>
      </c>
      <c r="H16" s="13">
        <v>2</v>
      </c>
      <c r="I16" s="13">
        <v>1</v>
      </c>
      <c r="J16" s="15">
        <v>2</v>
      </c>
      <c r="K16" s="15">
        <v>1</v>
      </c>
      <c r="L16" s="15">
        <v>1</v>
      </c>
      <c r="M16" s="15">
        <v>0</v>
      </c>
      <c r="N16" s="15">
        <v>6</v>
      </c>
      <c r="O16" s="15">
        <f>SUM(G16:N16)</f>
        <v>14</v>
      </c>
      <c r="P16" s="22"/>
      <c r="Q16" s="15">
        <v>14</v>
      </c>
      <c r="R16" s="22" t="s">
        <v>273</v>
      </c>
      <c r="S16" s="22">
        <v>5</v>
      </c>
      <c r="T16" s="21" t="s">
        <v>558</v>
      </c>
    </row>
    <row r="17" spans="1:20" ht="18.75" customHeight="1">
      <c r="A17" s="13" t="s">
        <v>16</v>
      </c>
      <c r="B17" s="13">
        <v>10</v>
      </c>
      <c r="C17" s="40" t="s">
        <v>14</v>
      </c>
      <c r="D17" s="23" t="s">
        <v>548</v>
      </c>
      <c r="E17" s="21" t="s">
        <v>538</v>
      </c>
      <c r="F17" s="69" t="s">
        <v>28</v>
      </c>
      <c r="G17" s="22">
        <v>1</v>
      </c>
      <c r="H17" s="13">
        <v>2</v>
      </c>
      <c r="I17" s="13">
        <v>0</v>
      </c>
      <c r="J17" s="15">
        <v>2</v>
      </c>
      <c r="K17" s="15">
        <v>2</v>
      </c>
      <c r="L17" s="15">
        <v>1</v>
      </c>
      <c r="M17" s="15">
        <v>2</v>
      </c>
      <c r="N17" s="15">
        <v>4</v>
      </c>
      <c r="O17" s="15">
        <v>14</v>
      </c>
      <c r="P17" s="15"/>
      <c r="Q17" s="15">
        <v>14</v>
      </c>
      <c r="R17" s="22" t="s">
        <v>273</v>
      </c>
      <c r="S17" s="22">
        <v>5</v>
      </c>
      <c r="T17" s="21" t="s">
        <v>543</v>
      </c>
    </row>
    <row r="18" spans="1:20" ht="18.75" customHeight="1">
      <c r="A18" s="13" t="s">
        <v>16</v>
      </c>
      <c r="B18" s="13">
        <v>11</v>
      </c>
      <c r="C18" s="40" t="s">
        <v>14</v>
      </c>
      <c r="D18" s="40" t="s">
        <v>65</v>
      </c>
      <c r="E18" s="17" t="s">
        <v>55</v>
      </c>
      <c r="F18" s="13" t="s">
        <v>35</v>
      </c>
      <c r="G18" s="22">
        <v>1</v>
      </c>
      <c r="H18" s="13">
        <v>2</v>
      </c>
      <c r="I18" s="13">
        <v>0</v>
      </c>
      <c r="J18" s="15">
        <v>2</v>
      </c>
      <c r="K18" s="15">
        <v>1</v>
      </c>
      <c r="L18" s="15">
        <v>2</v>
      </c>
      <c r="M18" s="15">
        <v>1</v>
      </c>
      <c r="N18" s="15">
        <v>5</v>
      </c>
      <c r="O18" s="15">
        <v>14</v>
      </c>
      <c r="P18" s="22"/>
      <c r="Q18" s="15">
        <v>14</v>
      </c>
      <c r="R18" s="22" t="s">
        <v>273</v>
      </c>
      <c r="S18" s="22">
        <v>5</v>
      </c>
      <c r="T18" s="40" t="s">
        <v>60</v>
      </c>
    </row>
    <row r="19" spans="1:20" ht="18.75" customHeight="1">
      <c r="A19" s="13" t="s">
        <v>16</v>
      </c>
      <c r="B19" s="13">
        <v>12</v>
      </c>
      <c r="C19" s="40" t="s">
        <v>14</v>
      </c>
      <c r="D19" s="16" t="s">
        <v>106</v>
      </c>
      <c r="E19" s="17" t="s">
        <v>104</v>
      </c>
      <c r="F19" s="14">
        <v>7</v>
      </c>
      <c r="G19" s="22">
        <v>1</v>
      </c>
      <c r="H19" s="13">
        <v>2</v>
      </c>
      <c r="I19" s="13">
        <v>0</v>
      </c>
      <c r="J19" s="15">
        <v>2</v>
      </c>
      <c r="K19" s="15">
        <v>1</v>
      </c>
      <c r="L19" s="15">
        <v>2</v>
      </c>
      <c r="M19" s="15">
        <v>1</v>
      </c>
      <c r="N19" s="15">
        <v>5</v>
      </c>
      <c r="O19" s="15">
        <v>14</v>
      </c>
      <c r="P19" s="15"/>
      <c r="Q19" s="15">
        <v>14</v>
      </c>
      <c r="R19" s="22" t="s">
        <v>273</v>
      </c>
      <c r="S19" s="22">
        <v>5</v>
      </c>
      <c r="T19" s="21" t="s">
        <v>105</v>
      </c>
    </row>
    <row r="20" spans="1:20" ht="18.75" customHeight="1">
      <c r="A20" s="13" t="s">
        <v>16</v>
      </c>
      <c r="B20" s="13">
        <v>13</v>
      </c>
      <c r="C20" s="40" t="s">
        <v>14</v>
      </c>
      <c r="D20" s="40" t="s">
        <v>290</v>
      </c>
      <c r="E20" s="21" t="s">
        <v>271</v>
      </c>
      <c r="F20" s="14" t="s">
        <v>28</v>
      </c>
      <c r="G20" s="22">
        <v>1</v>
      </c>
      <c r="H20" s="13">
        <v>1</v>
      </c>
      <c r="I20" s="13">
        <v>1</v>
      </c>
      <c r="J20" s="15">
        <v>1</v>
      </c>
      <c r="K20" s="15">
        <v>1</v>
      </c>
      <c r="L20" s="15">
        <v>2</v>
      </c>
      <c r="M20" s="15">
        <v>2</v>
      </c>
      <c r="N20" s="15">
        <v>5</v>
      </c>
      <c r="O20" s="15">
        <f>SUM(G20:N20)</f>
        <v>14</v>
      </c>
      <c r="P20" s="22"/>
      <c r="Q20" s="15">
        <v>14</v>
      </c>
      <c r="R20" s="22" t="s">
        <v>273</v>
      </c>
      <c r="S20" s="22">
        <v>5</v>
      </c>
      <c r="T20" s="21" t="s">
        <v>558</v>
      </c>
    </row>
    <row r="21" spans="1:20" ht="18.75" customHeight="1">
      <c r="A21" s="13" t="s">
        <v>16</v>
      </c>
      <c r="B21" s="13">
        <v>14</v>
      </c>
      <c r="C21" s="40" t="s">
        <v>14</v>
      </c>
      <c r="D21" s="16" t="s">
        <v>527</v>
      </c>
      <c r="E21" s="17" t="s">
        <v>507</v>
      </c>
      <c r="F21" s="14" t="s">
        <v>35</v>
      </c>
      <c r="G21" s="22">
        <v>0</v>
      </c>
      <c r="H21" s="13">
        <v>2</v>
      </c>
      <c r="I21" s="13">
        <v>1</v>
      </c>
      <c r="J21" s="15">
        <v>1</v>
      </c>
      <c r="K21" s="15">
        <v>1</v>
      </c>
      <c r="L21" s="15">
        <v>2</v>
      </c>
      <c r="M21" s="15">
        <v>3</v>
      </c>
      <c r="N21" s="15">
        <v>3</v>
      </c>
      <c r="O21" s="15">
        <v>13</v>
      </c>
      <c r="P21" s="22"/>
      <c r="Q21" s="15">
        <v>13</v>
      </c>
      <c r="R21" s="22" t="s">
        <v>273</v>
      </c>
      <c r="S21" s="22">
        <v>6</v>
      </c>
      <c r="T21" s="21" t="s">
        <v>508</v>
      </c>
    </row>
    <row r="22" spans="1:20" ht="18.75" customHeight="1">
      <c r="A22" s="18" t="s">
        <v>16</v>
      </c>
      <c r="B22" s="13">
        <v>15</v>
      </c>
      <c r="C22" s="18" t="s">
        <v>14</v>
      </c>
      <c r="D22" s="16" t="s">
        <v>561</v>
      </c>
      <c r="E22" s="17" t="s">
        <v>562</v>
      </c>
      <c r="F22" s="14">
        <v>7</v>
      </c>
      <c r="G22" s="22">
        <v>1</v>
      </c>
      <c r="H22" s="13">
        <v>1</v>
      </c>
      <c r="I22" s="13">
        <v>2</v>
      </c>
      <c r="J22" s="15">
        <v>1</v>
      </c>
      <c r="K22" s="15">
        <v>2</v>
      </c>
      <c r="L22" s="15">
        <v>2</v>
      </c>
      <c r="M22" s="15">
        <v>1</v>
      </c>
      <c r="N22" s="15">
        <v>3</v>
      </c>
      <c r="O22" s="15">
        <v>13</v>
      </c>
      <c r="P22" s="15"/>
      <c r="Q22" s="15">
        <v>13</v>
      </c>
      <c r="R22" s="22" t="s">
        <v>273</v>
      </c>
      <c r="S22" s="22">
        <v>6</v>
      </c>
      <c r="T22" s="20" t="s">
        <v>563</v>
      </c>
    </row>
    <row r="23" spans="1:20" ht="18.75" customHeight="1">
      <c r="A23" s="13" t="s">
        <v>16</v>
      </c>
      <c r="B23" s="13">
        <v>16</v>
      </c>
      <c r="C23" s="40" t="s">
        <v>14</v>
      </c>
      <c r="D23" s="40" t="s">
        <v>301</v>
      </c>
      <c r="E23" s="21" t="s">
        <v>271</v>
      </c>
      <c r="F23" s="14" t="s">
        <v>299</v>
      </c>
      <c r="G23" s="22">
        <v>1</v>
      </c>
      <c r="H23" s="13">
        <v>1</v>
      </c>
      <c r="I23" s="13">
        <v>0</v>
      </c>
      <c r="J23" s="15">
        <v>2</v>
      </c>
      <c r="K23" s="15">
        <v>1</v>
      </c>
      <c r="L23" s="15">
        <v>2</v>
      </c>
      <c r="M23" s="15">
        <v>1</v>
      </c>
      <c r="N23" s="15">
        <v>5</v>
      </c>
      <c r="O23" s="15">
        <f>SUM(G23:N23)</f>
        <v>13</v>
      </c>
      <c r="P23" s="15"/>
      <c r="Q23" s="27">
        <v>13</v>
      </c>
      <c r="R23" s="22" t="s">
        <v>273</v>
      </c>
      <c r="S23" s="22">
        <v>6</v>
      </c>
      <c r="T23" s="21" t="s">
        <v>558</v>
      </c>
    </row>
    <row r="24" spans="1:20" ht="18.75" customHeight="1">
      <c r="A24" s="13" t="s">
        <v>16</v>
      </c>
      <c r="B24" s="13">
        <v>17</v>
      </c>
      <c r="C24" s="40" t="s">
        <v>14</v>
      </c>
      <c r="D24" s="23" t="s">
        <v>547</v>
      </c>
      <c r="E24" s="21" t="s">
        <v>538</v>
      </c>
      <c r="F24" s="69" t="s">
        <v>28</v>
      </c>
      <c r="G24" s="22">
        <v>1</v>
      </c>
      <c r="H24" s="13">
        <v>2</v>
      </c>
      <c r="I24" s="13">
        <v>0</v>
      </c>
      <c r="J24" s="15">
        <v>2</v>
      </c>
      <c r="K24" s="15">
        <v>2</v>
      </c>
      <c r="L24" s="15">
        <v>2</v>
      </c>
      <c r="M24" s="15">
        <v>0</v>
      </c>
      <c r="N24" s="15">
        <v>4</v>
      </c>
      <c r="O24" s="15">
        <v>13</v>
      </c>
      <c r="P24" s="15"/>
      <c r="Q24" s="15">
        <v>13</v>
      </c>
      <c r="R24" s="22" t="s">
        <v>273</v>
      </c>
      <c r="S24" s="22">
        <v>6</v>
      </c>
      <c r="T24" s="21" t="s">
        <v>543</v>
      </c>
    </row>
    <row r="25" spans="1:20" ht="18.75" customHeight="1">
      <c r="A25" s="18" t="s">
        <v>16</v>
      </c>
      <c r="B25" s="13">
        <v>18</v>
      </c>
      <c r="C25" s="18" t="s">
        <v>14</v>
      </c>
      <c r="D25" s="16" t="s">
        <v>564</v>
      </c>
      <c r="E25" s="17" t="s">
        <v>562</v>
      </c>
      <c r="F25" s="14">
        <v>7</v>
      </c>
      <c r="G25" s="22">
        <v>1</v>
      </c>
      <c r="H25" s="13">
        <v>1</v>
      </c>
      <c r="I25" s="13">
        <v>1</v>
      </c>
      <c r="J25" s="15">
        <v>1</v>
      </c>
      <c r="K25" s="15">
        <v>2</v>
      </c>
      <c r="L25" s="15">
        <v>3</v>
      </c>
      <c r="M25" s="15">
        <v>1</v>
      </c>
      <c r="N25" s="15">
        <v>3</v>
      </c>
      <c r="O25" s="15">
        <v>13</v>
      </c>
      <c r="P25" s="26"/>
      <c r="Q25" s="15">
        <v>13</v>
      </c>
      <c r="R25" s="22" t="s">
        <v>273</v>
      </c>
      <c r="S25" s="22">
        <v>6</v>
      </c>
      <c r="T25" s="20" t="s">
        <v>563</v>
      </c>
    </row>
    <row r="26" spans="1:20" ht="18.75" customHeight="1">
      <c r="A26" s="13" t="s">
        <v>16</v>
      </c>
      <c r="B26" s="13">
        <v>19</v>
      </c>
      <c r="C26" s="40" t="s">
        <v>14</v>
      </c>
      <c r="D26" s="40" t="s">
        <v>289</v>
      </c>
      <c r="E26" s="21" t="s">
        <v>271</v>
      </c>
      <c r="F26" s="14" t="s">
        <v>28</v>
      </c>
      <c r="G26" s="22">
        <v>1</v>
      </c>
      <c r="H26" s="13">
        <v>2</v>
      </c>
      <c r="I26" s="13">
        <v>0</v>
      </c>
      <c r="J26" s="15">
        <v>0</v>
      </c>
      <c r="K26" s="15">
        <v>1</v>
      </c>
      <c r="L26" s="15">
        <v>1</v>
      </c>
      <c r="M26" s="15">
        <v>3</v>
      </c>
      <c r="N26" s="15">
        <v>5</v>
      </c>
      <c r="O26" s="15">
        <f>SUM(G26:N26)</f>
        <v>13</v>
      </c>
      <c r="P26" s="15"/>
      <c r="Q26" s="15">
        <v>13</v>
      </c>
      <c r="R26" s="22" t="s">
        <v>273</v>
      </c>
      <c r="S26" s="22">
        <v>6</v>
      </c>
      <c r="T26" s="21" t="s">
        <v>558</v>
      </c>
    </row>
    <row r="27" spans="1:20" ht="18.75" customHeight="1">
      <c r="A27" s="13" t="s">
        <v>16</v>
      </c>
      <c r="B27" s="13">
        <v>20</v>
      </c>
      <c r="C27" s="40" t="s">
        <v>14</v>
      </c>
      <c r="D27" s="16" t="s">
        <v>416</v>
      </c>
      <c r="E27" s="17" t="s">
        <v>357</v>
      </c>
      <c r="F27" s="14" t="s">
        <v>28</v>
      </c>
      <c r="G27" s="22">
        <v>1</v>
      </c>
      <c r="H27" s="13">
        <v>2</v>
      </c>
      <c r="I27" s="13">
        <v>0</v>
      </c>
      <c r="J27" s="15">
        <v>2</v>
      </c>
      <c r="K27" s="15">
        <v>2</v>
      </c>
      <c r="L27" s="15">
        <v>1</v>
      </c>
      <c r="M27" s="15">
        <v>0</v>
      </c>
      <c r="N27" s="15">
        <v>5</v>
      </c>
      <c r="O27" s="15">
        <v>13</v>
      </c>
      <c r="P27" s="15"/>
      <c r="Q27" s="27">
        <v>13</v>
      </c>
      <c r="R27" s="22" t="s">
        <v>273</v>
      </c>
      <c r="S27" s="22">
        <v>6</v>
      </c>
      <c r="T27" s="89" t="s">
        <v>358</v>
      </c>
    </row>
    <row r="28" spans="1:20" ht="18.75" customHeight="1">
      <c r="A28" s="13" t="s">
        <v>16</v>
      </c>
      <c r="B28" s="13">
        <v>21</v>
      </c>
      <c r="C28" s="40" t="s">
        <v>14</v>
      </c>
      <c r="D28" s="40" t="s">
        <v>298</v>
      </c>
      <c r="E28" s="21" t="s">
        <v>271</v>
      </c>
      <c r="F28" s="14" t="s">
        <v>299</v>
      </c>
      <c r="G28" s="22">
        <v>1</v>
      </c>
      <c r="H28" s="13">
        <v>2</v>
      </c>
      <c r="I28" s="13">
        <v>0</v>
      </c>
      <c r="J28" s="15">
        <v>0</v>
      </c>
      <c r="K28" s="15">
        <v>0</v>
      </c>
      <c r="L28" s="15">
        <v>1</v>
      </c>
      <c r="M28" s="15">
        <v>2</v>
      </c>
      <c r="N28" s="15">
        <v>6</v>
      </c>
      <c r="O28" s="15">
        <f>SUM(G28:N28)</f>
        <v>12</v>
      </c>
      <c r="P28" s="15"/>
      <c r="Q28" s="15">
        <v>12</v>
      </c>
      <c r="R28" s="22" t="s">
        <v>273</v>
      </c>
      <c r="S28" s="22">
        <v>7</v>
      </c>
      <c r="T28" s="21" t="s">
        <v>558</v>
      </c>
    </row>
    <row r="29" spans="1:20" ht="18.75" customHeight="1">
      <c r="A29" s="13" t="s">
        <v>16</v>
      </c>
      <c r="B29" s="13">
        <v>22</v>
      </c>
      <c r="C29" s="40" t="s">
        <v>14</v>
      </c>
      <c r="D29" s="40" t="s">
        <v>61</v>
      </c>
      <c r="E29" s="17" t="s">
        <v>55</v>
      </c>
      <c r="F29" s="13" t="s">
        <v>28</v>
      </c>
      <c r="G29" s="22">
        <v>1</v>
      </c>
      <c r="H29" s="13">
        <v>2</v>
      </c>
      <c r="I29" s="13">
        <v>1</v>
      </c>
      <c r="J29" s="15">
        <v>2</v>
      </c>
      <c r="K29" s="15">
        <v>0</v>
      </c>
      <c r="L29" s="15">
        <v>2</v>
      </c>
      <c r="M29" s="15">
        <v>0</v>
      </c>
      <c r="N29" s="15">
        <v>4</v>
      </c>
      <c r="O29" s="15">
        <v>12</v>
      </c>
      <c r="P29" s="15"/>
      <c r="Q29" s="15">
        <v>12</v>
      </c>
      <c r="R29" s="22" t="s">
        <v>273</v>
      </c>
      <c r="S29" s="22">
        <v>7</v>
      </c>
      <c r="T29" s="40" t="s">
        <v>60</v>
      </c>
    </row>
    <row r="30" spans="1:20" ht="18.75" customHeight="1">
      <c r="A30" s="13" t="s">
        <v>16</v>
      </c>
      <c r="B30" s="13">
        <v>23</v>
      </c>
      <c r="C30" s="40" t="s">
        <v>14</v>
      </c>
      <c r="D30" s="16" t="s">
        <v>414</v>
      </c>
      <c r="E30" s="17" t="s">
        <v>357</v>
      </c>
      <c r="F30" s="14" t="s">
        <v>28</v>
      </c>
      <c r="G30" s="22">
        <v>0</v>
      </c>
      <c r="H30" s="13">
        <v>2</v>
      </c>
      <c r="I30" s="13">
        <v>0</v>
      </c>
      <c r="J30" s="15">
        <v>2</v>
      </c>
      <c r="K30" s="15">
        <v>2</v>
      </c>
      <c r="L30" s="15">
        <v>1</v>
      </c>
      <c r="M30" s="15">
        <v>0</v>
      </c>
      <c r="N30" s="15">
        <v>5</v>
      </c>
      <c r="O30" s="15">
        <v>12</v>
      </c>
      <c r="P30" s="22"/>
      <c r="Q30" s="15">
        <v>12</v>
      </c>
      <c r="R30" s="22" t="s">
        <v>273</v>
      </c>
      <c r="S30" s="22">
        <v>7</v>
      </c>
      <c r="T30" s="21" t="s">
        <v>358</v>
      </c>
    </row>
    <row r="31" spans="1:20" ht="18.75" customHeight="1">
      <c r="A31" s="13" t="s">
        <v>16</v>
      </c>
      <c r="B31" s="13">
        <v>24</v>
      </c>
      <c r="C31" s="40" t="s">
        <v>14</v>
      </c>
      <c r="D31" s="16" t="s">
        <v>411</v>
      </c>
      <c r="E31" s="17" t="s">
        <v>357</v>
      </c>
      <c r="F31" s="14" t="s">
        <v>28</v>
      </c>
      <c r="G31" s="22">
        <v>0</v>
      </c>
      <c r="H31" s="13">
        <v>1</v>
      </c>
      <c r="I31" s="13">
        <v>0</v>
      </c>
      <c r="J31" s="15">
        <v>2</v>
      </c>
      <c r="K31" s="15">
        <v>2</v>
      </c>
      <c r="L31" s="15">
        <v>1</v>
      </c>
      <c r="M31" s="15">
        <v>0</v>
      </c>
      <c r="N31" s="15">
        <v>6</v>
      </c>
      <c r="O31" s="15">
        <v>12</v>
      </c>
      <c r="P31" s="15"/>
      <c r="Q31" s="15">
        <v>12</v>
      </c>
      <c r="R31" s="22" t="s">
        <v>273</v>
      </c>
      <c r="S31" s="22">
        <v>7</v>
      </c>
      <c r="T31" s="21" t="s">
        <v>358</v>
      </c>
    </row>
    <row r="32" spans="1:20" ht="18.75" customHeight="1">
      <c r="A32" s="18" t="s">
        <v>16</v>
      </c>
      <c r="B32" s="13">
        <v>25</v>
      </c>
      <c r="C32" s="18" t="s">
        <v>14</v>
      </c>
      <c r="D32" s="16" t="s">
        <v>565</v>
      </c>
      <c r="E32" s="17" t="s">
        <v>562</v>
      </c>
      <c r="F32" s="14">
        <v>7</v>
      </c>
      <c r="G32" s="22">
        <v>2</v>
      </c>
      <c r="H32" s="13">
        <v>2</v>
      </c>
      <c r="I32" s="13">
        <v>1</v>
      </c>
      <c r="J32" s="15">
        <v>1</v>
      </c>
      <c r="K32" s="15">
        <v>1</v>
      </c>
      <c r="L32" s="15">
        <v>2</v>
      </c>
      <c r="M32" s="15">
        <v>1</v>
      </c>
      <c r="N32" s="15">
        <v>3</v>
      </c>
      <c r="O32" s="15">
        <v>12</v>
      </c>
      <c r="P32" s="15"/>
      <c r="Q32" s="15">
        <v>12</v>
      </c>
      <c r="R32" s="22" t="s">
        <v>273</v>
      </c>
      <c r="S32" s="22">
        <v>7</v>
      </c>
      <c r="T32" s="20" t="s">
        <v>563</v>
      </c>
    </row>
    <row r="33" spans="1:20" ht="18.75" customHeight="1">
      <c r="A33" s="13" t="s">
        <v>16</v>
      </c>
      <c r="B33" s="13">
        <v>26</v>
      </c>
      <c r="C33" s="40" t="s">
        <v>14</v>
      </c>
      <c r="D33" s="16" t="s">
        <v>142</v>
      </c>
      <c r="E33" s="17" t="s">
        <v>127</v>
      </c>
      <c r="F33" s="14" t="s">
        <v>28</v>
      </c>
      <c r="G33" s="22">
        <v>2</v>
      </c>
      <c r="H33" s="13">
        <v>2</v>
      </c>
      <c r="I33" s="13">
        <v>1</v>
      </c>
      <c r="J33" s="15">
        <v>0</v>
      </c>
      <c r="K33" s="15">
        <v>1</v>
      </c>
      <c r="L33" s="15">
        <v>1</v>
      </c>
      <c r="M33" s="15">
        <v>1</v>
      </c>
      <c r="N33" s="15">
        <v>4</v>
      </c>
      <c r="O33" s="15">
        <v>12</v>
      </c>
      <c r="P33" s="15"/>
      <c r="Q33" s="15">
        <v>12</v>
      </c>
      <c r="R33" s="22" t="s">
        <v>273</v>
      </c>
      <c r="S33" s="22">
        <v>7</v>
      </c>
      <c r="T33" s="21" t="s">
        <v>128</v>
      </c>
    </row>
    <row r="34" spans="1:20" ht="18.75" customHeight="1">
      <c r="A34" s="13" t="s">
        <v>16</v>
      </c>
      <c r="B34" s="13">
        <v>27</v>
      </c>
      <c r="C34" s="40" t="s">
        <v>14</v>
      </c>
      <c r="D34" s="40" t="s">
        <v>295</v>
      </c>
      <c r="E34" s="21" t="s">
        <v>271</v>
      </c>
      <c r="F34" s="14" t="s">
        <v>36</v>
      </c>
      <c r="G34" s="22">
        <v>1</v>
      </c>
      <c r="H34" s="13">
        <v>2</v>
      </c>
      <c r="I34" s="13">
        <v>0</v>
      </c>
      <c r="J34" s="15">
        <v>2</v>
      </c>
      <c r="K34" s="15">
        <v>0</v>
      </c>
      <c r="L34" s="15">
        <v>1</v>
      </c>
      <c r="M34" s="15">
        <v>2</v>
      </c>
      <c r="N34" s="15">
        <v>4</v>
      </c>
      <c r="O34" s="15">
        <f>SUM(G34:N34)</f>
        <v>12</v>
      </c>
      <c r="P34" s="15"/>
      <c r="Q34" s="15">
        <v>12</v>
      </c>
      <c r="R34" s="22" t="s">
        <v>273</v>
      </c>
      <c r="S34" s="22">
        <v>7</v>
      </c>
      <c r="T34" s="21" t="s">
        <v>558</v>
      </c>
    </row>
    <row r="35" spans="1:20" ht="18.75" customHeight="1">
      <c r="A35" s="13" t="s">
        <v>16</v>
      </c>
      <c r="B35" s="13">
        <v>28</v>
      </c>
      <c r="C35" s="40" t="s">
        <v>14</v>
      </c>
      <c r="D35" s="16" t="s">
        <v>413</v>
      </c>
      <c r="E35" s="17" t="s">
        <v>357</v>
      </c>
      <c r="F35" s="14" t="s">
        <v>28</v>
      </c>
      <c r="G35" s="22">
        <v>0</v>
      </c>
      <c r="H35" s="13">
        <v>2</v>
      </c>
      <c r="I35" s="13">
        <v>0</v>
      </c>
      <c r="J35" s="15">
        <v>1</v>
      </c>
      <c r="K35" s="15">
        <v>2</v>
      </c>
      <c r="L35" s="15">
        <v>1</v>
      </c>
      <c r="M35" s="15">
        <v>0</v>
      </c>
      <c r="N35" s="15">
        <v>5</v>
      </c>
      <c r="O35" s="15">
        <v>11</v>
      </c>
      <c r="P35" s="15"/>
      <c r="Q35" s="27">
        <v>11</v>
      </c>
      <c r="R35" s="22"/>
      <c r="S35" s="22">
        <v>8</v>
      </c>
      <c r="T35" s="21" t="s">
        <v>358</v>
      </c>
    </row>
    <row r="36" spans="1:20" ht="18.75" customHeight="1">
      <c r="A36" s="13" t="s">
        <v>16</v>
      </c>
      <c r="B36" s="13">
        <v>29</v>
      </c>
      <c r="C36" s="40" t="s">
        <v>14</v>
      </c>
      <c r="D36" s="40" t="s">
        <v>303</v>
      </c>
      <c r="E36" s="21" t="s">
        <v>271</v>
      </c>
      <c r="F36" s="14" t="s">
        <v>244</v>
      </c>
      <c r="G36" s="22">
        <v>1</v>
      </c>
      <c r="H36" s="13">
        <v>2</v>
      </c>
      <c r="I36" s="13">
        <v>0</v>
      </c>
      <c r="J36" s="15">
        <v>1</v>
      </c>
      <c r="K36" s="15">
        <v>1</v>
      </c>
      <c r="L36" s="15">
        <v>3</v>
      </c>
      <c r="M36" s="15">
        <v>0</v>
      </c>
      <c r="N36" s="15">
        <v>3</v>
      </c>
      <c r="O36" s="15">
        <f>SUM(G36:N36)</f>
        <v>11</v>
      </c>
      <c r="P36" s="15"/>
      <c r="Q36" s="27">
        <v>11</v>
      </c>
      <c r="R36" s="22"/>
      <c r="S36" s="22">
        <v>8</v>
      </c>
      <c r="T36" s="21" t="s">
        <v>558</v>
      </c>
    </row>
    <row r="37" spans="1:20" ht="18.75" customHeight="1">
      <c r="A37" s="13" t="s">
        <v>16</v>
      </c>
      <c r="B37" s="13">
        <v>30</v>
      </c>
      <c r="C37" s="40" t="s">
        <v>14</v>
      </c>
      <c r="D37" s="40" t="s">
        <v>306</v>
      </c>
      <c r="E37" s="21" t="s">
        <v>271</v>
      </c>
      <c r="F37" s="14" t="s">
        <v>305</v>
      </c>
      <c r="G37" s="22">
        <v>0</v>
      </c>
      <c r="H37" s="13">
        <v>2</v>
      </c>
      <c r="I37" s="13">
        <v>0</v>
      </c>
      <c r="J37" s="15">
        <v>2</v>
      </c>
      <c r="K37" s="15">
        <v>0</v>
      </c>
      <c r="L37" s="15">
        <v>0</v>
      </c>
      <c r="M37" s="15">
        <v>2</v>
      </c>
      <c r="N37" s="15">
        <v>5</v>
      </c>
      <c r="O37" s="15">
        <f>SUM(G37:N37)</f>
        <v>11</v>
      </c>
      <c r="P37" s="15"/>
      <c r="Q37" s="15">
        <v>11</v>
      </c>
      <c r="R37" s="22"/>
      <c r="S37" s="22">
        <v>8</v>
      </c>
      <c r="T37" s="21" t="s">
        <v>558</v>
      </c>
    </row>
    <row r="38" spans="1:20" ht="18.75" customHeight="1">
      <c r="A38" s="13" t="s">
        <v>16</v>
      </c>
      <c r="B38" s="13">
        <v>31</v>
      </c>
      <c r="C38" s="40" t="s">
        <v>14</v>
      </c>
      <c r="D38" s="40" t="s">
        <v>302</v>
      </c>
      <c r="E38" s="21" t="s">
        <v>271</v>
      </c>
      <c r="F38" s="14" t="s">
        <v>28</v>
      </c>
      <c r="G38" s="22">
        <v>2</v>
      </c>
      <c r="H38" s="13">
        <v>1</v>
      </c>
      <c r="I38" s="13">
        <v>0</v>
      </c>
      <c r="J38" s="15">
        <v>2</v>
      </c>
      <c r="K38" s="15">
        <v>1</v>
      </c>
      <c r="L38" s="15">
        <v>2</v>
      </c>
      <c r="M38" s="15">
        <v>0</v>
      </c>
      <c r="N38" s="15">
        <v>3</v>
      </c>
      <c r="O38" s="15">
        <f>SUM(G38:N38)</f>
        <v>11</v>
      </c>
      <c r="P38" s="15"/>
      <c r="Q38" s="27">
        <v>11</v>
      </c>
      <c r="R38" s="22"/>
      <c r="S38" s="22">
        <v>8</v>
      </c>
      <c r="T38" s="21" t="s">
        <v>558</v>
      </c>
    </row>
    <row r="39" spans="1:20" ht="18.75" customHeight="1">
      <c r="A39" s="13" t="s">
        <v>16</v>
      </c>
      <c r="B39" s="13">
        <v>32</v>
      </c>
      <c r="C39" s="40" t="s">
        <v>14</v>
      </c>
      <c r="D39" s="16" t="s">
        <v>419</v>
      </c>
      <c r="E39" s="17" t="s">
        <v>357</v>
      </c>
      <c r="F39" s="14" t="s">
        <v>36</v>
      </c>
      <c r="G39" s="22">
        <v>0</v>
      </c>
      <c r="H39" s="13">
        <v>2</v>
      </c>
      <c r="I39" s="13">
        <v>0</v>
      </c>
      <c r="J39" s="15">
        <v>2</v>
      </c>
      <c r="K39" s="15">
        <v>1</v>
      </c>
      <c r="L39" s="15">
        <v>0</v>
      </c>
      <c r="M39" s="15">
        <v>0</v>
      </c>
      <c r="N39" s="15">
        <v>6</v>
      </c>
      <c r="O39" s="15">
        <v>11</v>
      </c>
      <c r="P39" s="15"/>
      <c r="Q39" s="15">
        <v>11</v>
      </c>
      <c r="R39" s="22"/>
      <c r="S39" s="22">
        <v>8</v>
      </c>
      <c r="T39" s="21" t="s">
        <v>358</v>
      </c>
    </row>
    <row r="40" spans="1:20" ht="18.75" customHeight="1">
      <c r="A40" s="13" t="s">
        <v>16</v>
      </c>
      <c r="B40" s="13">
        <v>33</v>
      </c>
      <c r="C40" s="40" t="s">
        <v>14</v>
      </c>
      <c r="D40" s="16" t="s">
        <v>410</v>
      </c>
      <c r="E40" s="17" t="s">
        <v>357</v>
      </c>
      <c r="F40" s="14" t="s">
        <v>28</v>
      </c>
      <c r="G40" s="22">
        <v>1</v>
      </c>
      <c r="H40" s="13">
        <v>2</v>
      </c>
      <c r="I40" s="13">
        <v>0</v>
      </c>
      <c r="J40" s="15">
        <v>0</v>
      </c>
      <c r="K40" s="15">
        <v>2</v>
      </c>
      <c r="L40" s="15">
        <v>1</v>
      </c>
      <c r="M40" s="15">
        <v>0</v>
      </c>
      <c r="N40" s="15">
        <v>5</v>
      </c>
      <c r="O40" s="15">
        <v>11</v>
      </c>
      <c r="P40" s="15"/>
      <c r="Q40" s="15">
        <v>11</v>
      </c>
      <c r="R40" s="22"/>
      <c r="S40" s="22">
        <v>8</v>
      </c>
      <c r="T40" s="21" t="s">
        <v>358</v>
      </c>
    </row>
    <row r="41" spans="1:20" ht="18.75" customHeight="1">
      <c r="A41" s="13" t="s">
        <v>16</v>
      </c>
      <c r="B41" s="13">
        <v>34</v>
      </c>
      <c r="C41" s="40" t="s">
        <v>14</v>
      </c>
      <c r="D41" s="40" t="s">
        <v>296</v>
      </c>
      <c r="E41" s="21" t="s">
        <v>271</v>
      </c>
      <c r="F41" s="14" t="s">
        <v>71</v>
      </c>
      <c r="G41" s="22">
        <v>1</v>
      </c>
      <c r="H41" s="13">
        <v>1</v>
      </c>
      <c r="I41" s="13">
        <v>1</v>
      </c>
      <c r="J41" s="15">
        <v>2</v>
      </c>
      <c r="K41" s="15">
        <v>0</v>
      </c>
      <c r="L41" s="15">
        <v>2</v>
      </c>
      <c r="M41" s="15">
        <v>0</v>
      </c>
      <c r="N41" s="15">
        <v>3</v>
      </c>
      <c r="O41" s="15">
        <f>SUM(G41:N41)</f>
        <v>10</v>
      </c>
      <c r="P41" s="15"/>
      <c r="Q41" s="15">
        <v>10</v>
      </c>
      <c r="R41" s="22"/>
      <c r="S41" s="22">
        <v>9</v>
      </c>
      <c r="T41" s="21" t="s">
        <v>558</v>
      </c>
    </row>
    <row r="42" spans="1:20" ht="18.75" customHeight="1">
      <c r="A42" s="13" t="s">
        <v>16</v>
      </c>
      <c r="B42" s="13">
        <v>35</v>
      </c>
      <c r="C42" s="40" t="s">
        <v>14</v>
      </c>
      <c r="D42" s="16" t="s">
        <v>107</v>
      </c>
      <c r="E42" s="17" t="s">
        <v>104</v>
      </c>
      <c r="F42" s="14">
        <v>7</v>
      </c>
      <c r="G42" s="22">
        <v>0</v>
      </c>
      <c r="H42" s="13">
        <v>2</v>
      </c>
      <c r="I42" s="13">
        <v>1</v>
      </c>
      <c r="J42" s="15">
        <v>2</v>
      </c>
      <c r="K42" s="15">
        <v>1</v>
      </c>
      <c r="L42" s="15">
        <v>1</v>
      </c>
      <c r="M42" s="15">
        <v>1</v>
      </c>
      <c r="N42" s="15">
        <v>2</v>
      </c>
      <c r="O42" s="15">
        <v>10</v>
      </c>
      <c r="P42" s="15"/>
      <c r="Q42" s="15">
        <v>10</v>
      </c>
      <c r="R42" s="22"/>
      <c r="S42" s="22">
        <v>9</v>
      </c>
      <c r="T42" s="21" t="s">
        <v>105</v>
      </c>
    </row>
    <row r="43" spans="1:20" ht="18.75" customHeight="1">
      <c r="A43" s="13" t="s">
        <v>16</v>
      </c>
      <c r="B43" s="13">
        <v>36</v>
      </c>
      <c r="C43" s="40" t="s">
        <v>14</v>
      </c>
      <c r="D43" s="40" t="s">
        <v>293</v>
      </c>
      <c r="E43" s="21" t="s">
        <v>271</v>
      </c>
      <c r="F43" s="14" t="s">
        <v>36</v>
      </c>
      <c r="G43" s="22">
        <v>0</v>
      </c>
      <c r="H43" s="13">
        <v>1</v>
      </c>
      <c r="I43" s="13">
        <v>1</v>
      </c>
      <c r="J43" s="15">
        <v>2</v>
      </c>
      <c r="K43" s="15">
        <v>0</v>
      </c>
      <c r="L43" s="15">
        <v>1</v>
      </c>
      <c r="M43" s="15">
        <v>0</v>
      </c>
      <c r="N43" s="15">
        <v>5</v>
      </c>
      <c r="O43" s="15">
        <f>SUM(G43:N43)</f>
        <v>10</v>
      </c>
      <c r="P43" s="15"/>
      <c r="Q43" s="15">
        <v>10</v>
      </c>
      <c r="R43" s="22"/>
      <c r="S43" s="22">
        <v>9</v>
      </c>
      <c r="T43" s="21" t="s">
        <v>558</v>
      </c>
    </row>
    <row r="44" spans="1:20" ht="18.75" customHeight="1">
      <c r="A44" s="13" t="s">
        <v>16</v>
      </c>
      <c r="B44" s="13">
        <v>37</v>
      </c>
      <c r="C44" s="40" t="s">
        <v>14</v>
      </c>
      <c r="D44" s="40" t="s">
        <v>66</v>
      </c>
      <c r="E44" s="17" t="s">
        <v>55</v>
      </c>
      <c r="F44" s="13" t="s">
        <v>35</v>
      </c>
      <c r="G44" s="22">
        <v>0</v>
      </c>
      <c r="H44" s="13">
        <v>1</v>
      </c>
      <c r="I44" s="13">
        <v>1</v>
      </c>
      <c r="J44" s="15">
        <v>1</v>
      </c>
      <c r="K44" s="15">
        <v>0</v>
      </c>
      <c r="L44" s="15">
        <v>1</v>
      </c>
      <c r="M44" s="15">
        <v>2</v>
      </c>
      <c r="N44" s="15">
        <v>4</v>
      </c>
      <c r="O44" s="15">
        <v>10</v>
      </c>
      <c r="P44" s="15"/>
      <c r="Q44" s="15">
        <v>10</v>
      </c>
      <c r="R44" s="22"/>
      <c r="S44" s="22">
        <v>9</v>
      </c>
      <c r="T44" s="40" t="s">
        <v>60</v>
      </c>
    </row>
    <row r="45" spans="1:20" ht="18.75" customHeight="1">
      <c r="A45" s="13" t="s">
        <v>16</v>
      </c>
      <c r="B45" s="13">
        <v>38</v>
      </c>
      <c r="C45" s="40" t="s">
        <v>14</v>
      </c>
      <c r="D45" s="40" t="s">
        <v>291</v>
      </c>
      <c r="E45" s="21" t="s">
        <v>271</v>
      </c>
      <c r="F45" s="14" t="s">
        <v>35</v>
      </c>
      <c r="G45" s="22">
        <v>1</v>
      </c>
      <c r="H45" s="13">
        <v>0</v>
      </c>
      <c r="I45" s="13">
        <v>2</v>
      </c>
      <c r="J45" s="15">
        <v>1</v>
      </c>
      <c r="K45" s="15">
        <v>1</v>
      </c>
      <c r="L45" s="15">
        <v>2</v>
      </c>
      <c r="M45" s="15">
        <v>3</v>
      </c>
      <c r="N45" s="15">
        <v>0</v>
      </c>
      <c r="O45" s="15">
        <f>SUM(G45:N45)</f>
        <v>10</v>
      </c>
      <c r="P45" s="15"/>
      <c r="Q45" s="27">
        <v>10</v>
      </c>
      <c r="R45" s="22"/>
      <c r="S45" s="22">
        <v>9</v>
      </c>
      <c r="T45" s="21" t="s">
        <v>558</v>
      </c>
    </row>
    <row r="46" spans="1:20" ht="18.75" customHeight="1">
      <c r="A46" s="13" t="s">
        <v>16</v>
      </c>
      <c r="B46" s="13">
        <v>39</v>
      </c>
      <c r="C46" s="40" t="s">
        <v>14</v>
      </c>
      <c r="D46" s="16" t="s">
        <v>523</v>
      </c>
      <c r="E46" s="17" t="s">
        <v>507</v>
      </c>
      <c r="F46" s="14" t="s">
        <v>28</v>
      </c>
      <c r="G46" s="22">
        <v>1</v>
      </c>
      <c r="H46" s="13">
        <v>2</v>
      </c>
      <c r="I46" s="13">
        <v>0</v>
      </c>
      <c r="J46" s="15">
        <v>1</v>
      </c>
      <c r="K46" s="15">
        <v>0</v>
      </c>
      <c r="L46" s="15">
        <v>2</v>
      </c>
      <c r="M46" s="15">
        <v>0</v>
      </c>
      <c r="N46" s="15">
        <v>3</v>
      </c>
      <c r="O46" s="15">
        <v>9</v>
      </c>
      <c r="P46" s="15"/>
      <c r="Q46" s="15">
        <v>9</v>
      </c>
      <c r="R46" s="22"/>
      <c r="S46" s="22">
        <v>10</v>
      </c>
      <c r="T46" s="21" t="s">
        <v>508</v>
      </c>
    </row>
    <row r="47" spans="1:20" ht="18.75" customHeight="1">
      <c r="A47" s="13" t="s">
        <v>16</v>
      </c>
      <c r="B47" s="13">
        <v>40</v>
      </c>
      <c r="C47" s="40" t="s">
        <v>14</v>
      </c>
      <c r="D47" s="21" t="s">
        <v>483</v>
      </c>
      <c r="E47" s="17" t="s">
        <v>457</v>
      </c>
      <c r="F47" s="13" t="s">
        <v>36</v>
      </c>
      <c r="G47" s="14">
        <v>0</v>
      </c>
      <c r="H47" s="14">
        <v>0</v>
      </c>
      <c r="I47" s="14">
        <v>0</v>
      </c>
      <c r="J47" s="14">
        <v>2</v>
      </c>
      <c r="K47" s="14">
        <v>0</v>
      </c>
      <c r="L47" s="14">
        <v>1</v>
      </c>
      <c r="M47" s="14">
        <v>1</v>
      </c>
      <c r="N47" s="14">
        <v>5</v>
      </c>
      <c r="O47" s="14">
        <f>SUM(G47:N47)</f>
        <v>9</v>
      </c>
      <c r="P47" s="87"/>
      <c r="Q47" s="87">
        <v>9</v>
      </c>
      <c r="R47" s="87"/>
      <c r="S47" s="13">
        <v>10</v>
      </c>
      <c r="T47" s="40" t="s">
        <v>484</v>
      </c>
    </row>
    <row r="48" spans="1:20" ht="18.75" customHeight="1">
      <c r="A48" s="13" t="s">
        <v>16</v>
      </c>
      <c r="B48" s="13">
        <v>41</v>
      </c>
      <c r="C48" s="40" t="s">
        <v>14</v>
      </c>
      <c r="D48" s="40" t="s">
        <v>62</v>
      </c>
      <c r="E48" s="17" t="s">
        <v>55</v>
      </c>
      <c r="F48" s="13" t="s">
        <v>28</v>
      </c>
      <c r="G48" s="22">
        <v>1</v>
      </c>
      <c r="H48" s="13">
        <v>1</v>
      </c>
      <c r="I48" s="13">
        <v>1</v>
      </c>
      <c r="J48" s="15">
        <v>2</v>
      </c>
      <c r="K48" s="15">
        <v>0</v>
      </c>
      <c r="L48" s="15">
        <v>1</v>
      </c>
      <c r="M48" s="15">
        <v>0</v>
      </c>
      <c r="N48" s="15">
        <v>3</v>
      </c>
      <c r="O48" s="15">
        <v>9</v>
      </c>
      <c r="P48" s="15"/>
      <c r="Q48" s="15">
        <v>9</v>
      </c>
      <c r="R48" s="22"/>
      <c r="S48" s="22">
        <v>10</v>
      </c>
      <c r="T48" s="40" t="s">
        <v>60</v>
      </c>
    </row>
    <row r="49" spans="1:20" ht="18.75" customHeight="1">
      <c r="A49" s="13" t="s">
        <v>16</v>
      </c>
      <c r="B49" s="13">
        <v>42</v>
      </c>
      <c r="C49" s="40" t="s">
        <v>14</v>
      </c>
      <c r="D49" s="40" t="s">
        <v>294</v>
      </c>
      <c r="E49" s="21" t="s">
        <v>271</v>
      </c>
      <c r="F49" s="14" t="s">
        <v>36</v>
      </c>
      <c r="G49" s="22">
        <v>0</v>
      </c>
      <c r="H49" s="13">
        <v>1</v>
      </c>
      <c r="I49" s="13">
        <v>0</v>
      </c>
      <c r="J49" s="15">
        <v>1</v>
      </c>
      <c r="K49" s="15">
        <v>1</v>
      </c>
      <c r="L49" s="15">
        <v>0</v>
      </c>
      <c r="M49" s="15">
        <v>1</v>
      </c>
      <c r="N49" s="15">
        <v>5</v>
      </c>
      <c r="O49" s="15">
        <f>SUM(G49:N49)</f>
        <v>9</v>
      </c>
      <c r="P49" s="15"/>
      <c r="Q49" s="27">
        <v>9</v>
      </c>
      <c r="R49" s="22"/>
      <c r="S49" s="22">
        <v>10</v>
      </c>
      <c r="T49" s="21" t="s">
        <v>558</v>
      </c>
    </row>
    <row r="50" spans="1:20" ht="18.75" customHeight="1">
      <c r="A50" s="13" t="s">
        <v>16</v>
      </c>
      <c r="B50" s="13">
        <v>43</v>
      </c>
      <c r="C50" s="40" t="s">
        <v>14</v>
      </c>
      <c r="D50" s="40" t="s">
        <v>307</v>
      </c>
      <c r="E50" s="21" t="s">
        <v>271</v>
      </c>
      <c r="F50" s="14" t="s">
        <v>305</v>
      </c>
      <c r="G50" s="22">
        <v>0</v>
      </c>
      <c r="H50" s="13">
        <v>0</v>
      </c>
      <c r="I50" s="13">
        <v>0</v>
      </c>
      <c r="J50" s="15">
        <v>0</v>
      </c>
      <c r="K50" s="15">
        <v>0</v>
      </c>
      <c r="L50" s="15">
        <v>2</v>
      </c>
      <c r="M50" s="15">
        <v>2</v>
      </c>
      <c r="N50" s="15">
        <v>5</v>
      </c>
      <c r="O50" s="15">
        <f>SUM(G50:N50)</f>
        <v>9</v>
      </c>
      <c r="P50" s="15"/>
      <c r="Q50" s="15">
        <v>9</v>
      </c>
      <c r="R50" s="22"/>
      <c r="S50" s="22">
        <v>10</v>
      </c>
      <c r="T50" s="21" t="s">
        <v>558</v>
      </c>
    </row>
    <row r="51" spans="1:20" ht="18.75" customHeight="1">
      <c r="A51" s="13" t="s">
        <v>16</v>
      </c>
      <c r="B51" s="13">
        <v>44</v>
      </c>
      <c r="C51" s="40" t="s">
        <v>14</v>
      </c>
      <c r="D51" s="16" t="s">
        <v>526</v>
      </c>
      <c r="E51" s="17" t="s">
        <v>507</v>
      </c>
      <c r="F51" s="14" t="s">
        <v>35</v>
      </c>
      <c r="G51" s="22">
        <v>0</v>
      </c>
      <c r="H51" s="13">
        <v>0</v>
      </c>
      <c r="I51" s="13">
        <v>2</v>
      </c>
      <c r="J51" s="15">
        <v>1</v>
      </c>
      <c r="K51" s="15">
        <v>0</v>
      </c>
      <c r="L51" s="15">
        <v>1</v>
      </c>
      <c r="M51" s="15">
        <v>1</v>
      </c>
      <c r="N51" s="15">
        <v>3</v>
      </c>
      <c r="O51" s="15">
        <v>8</v>
      </c>
      <c r="P51" s="15"/>
      <c r="Q51" s="27">
        <v>8</v>
      </c>
      <c r="R51" s="22"/>
      <c r="S51" s="22">
        <v>11</v>
      </c>
      <c r="T51" s="21" t="s">
        <v>508</v>
      </c>
    </row>
    <row r="52" spans="1:20" ht="18.75" customHeight="1">
      <c r="A52" s="13" t="s">
        <v>16</v>
      </c>
      <c r="B52" s="13">
        <v>45</v>
      </c>
      <c r="C52" s="40" t="s">
        <v>14</v>
      </c>
      <c r="D52" s="40" t="s">
        <v>68</v>
      </c>
      <c r="E52" s="17" t="s">
        <v>55</v>
      </c>
      <c r="F52" s="13" t="s">
        <v>36</v>
      </c>
      <c r="G52" s="22">
        <v>1</v>
      </c>
      <c r="H52" s="13">
        <v>1</v>
      </c>
      <c r="I52" s="13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8</v>
      </c>
      <c r="P52" s="15"/>
      <c r="Q52" s="15">
        <v>8</v>
      </c>
      <c r="R52" s="22"/>
      <c r="S52" s="22">
        <v>11</v>
      </c>
      <c r="T52" s="40" t="s">
        <v>60</v>
      </c>
    </row>
    <row r="53" spans="1:20">
      <c r="A53" s="13" t="s">
        <v>16</v>
      </c>
      <c r="B53" s="13">
        <v>46</v>
      </c>
      <c r="C53" s="40" t="s">
        <v>14</v>
      </c>
      <c r="D53" s="16" t="s">
        <v>143</v>
      </c>
      <c r="E53" s="17" t="s">
        <v>127</v>
      </c>
      <c r="F53" s="14" t="s">
        <v>28</v>
      </c>
      <c r="G53" s="22">
        <v>1</v>
      </c>
      <c r="H53" s="13">
        <v>1</v>
      </c>
      <c r="I53" s="13">
        <v>0</v>
      </c>
      <c r="J53" s="15">
        <v>0</v>
      </c>
      <c r="K53" s="15">
        <v>0</v>
      </c>
      <c r="L53" s="15">
        <v>1</v>
      </c>
      <c r="M53" s="15">
        <v>1</v>
      </c>
      <c r="N53" s="15">
        <v>4</v>
      </c>
      <c r="O53" s="15">
        <v>8</v>
      </c>
      <c r="P53" s="15"/>
      <c r="Q53" s="15">
        <v>8</v>
      </c>
      <c r="R53" s="22"/>
      <c r="S53" s="22">
        <v>11</v>
      </c>
      <c r="T53" s="21" t="s">
        <v>128</v>
      </c>
    </row>
    <row r="54" spans="1:20">
      <c r="A54" s="13" t="s">
        <v>16</v>
      </c>
      <c r="B54" s="13">
        <v>47</v>
      </c>
      <c r="C54" s="40" t="s">
        <v>14</v>
      </c>
      <c r="D54" s="16" t="s">
        <v>424</v>
      </c>
      <c r="E54" s="17" t="s">
        <v>357</v>
      </c>
      <c r="F54" s="14" t="s">
        <v>36</v>
      </c>
      <c r="G54" s="22">
        <v>1</v>
      </c>
      <c r="H54" s="13">
        <v>2</v>
      </c>
      <c r="I54" s="13">
        <v>0</v>
      </c>
      <c r="J54" s="15">
        <v>1</v>
      </c>
      <c r="K54" s="15">
        <v>0</v>
      </c>
      <c r="L54" s="15">
        <v>1</v>
      </c>
      <c r="M54" s="15">
        <v>0</v>
      </c>
      <c r="N54" s="15">
        <v>3</v>
      </c>
      <c r="O54" s="15">
        <v>8</v>
      </c>
      <c r="P54" s="15"/>
      <c r="Q54" s="27">
        <v>8</v>
      </c>
      <c r="R54" s="22"/>
      <c r="S54" s="22">
        <v>11</v>
      </c>
      <c r="T54" s="89" t="s">
        <v>358</v>
      </c>
    </row>
    <row r="55" spans="1:20">
      <c r="A55" s="13" t="s">
        <v>16</v>
      </c>
      <c r="B55" s="13">
        <v>48</v>
      </c>
      <c r="C55" s="40" t="s">
        <v>14</v>
      </c>
      <c r="D55" s="16" t="s">
        <v>525</v>
      </c>
      <c r="E55" s="17" t="s">
        <v>507</v>
      </c>
      <c r="F55" s="14" t="s">
        <v>28</v>
      </c>
      <c r="G55" s="22">
        <v>1</v>
      </c>
      <c r="H55" s="13">
        <v>0</v>
      </c>
      <c r="I55" s="13">
        <v>0</v>
      </c>
      <c r="J55" s="15">
        <v>0</v>
      </c>
      <c r="K55" s="15">
        <v>0</v>
      </c>
      <c r="L55" s="15">
        <v>2</v>
      </c>
      <c r="M55" s="15">
        <v>0</v>
      </c>
      <c r="N55" s="15">
        <v>5</v>
      </c>
      <c r="O55" s="15">
        <v>8</v>
      </c>
      <c r="P55" s="22"/>
      <c r="Q55" s="15">
        <v>8</v>
      </c>
      <c r="R55" s="22"/>
      <c r="S55" s="22">
        <v>11</v>
      </c>
      <c r="T55" s="21" t="s">
        <v>508</v>
      </c>
    </row>
    <row r="56" spans="1:20">
      <c r="A56" s="13" t="s">
        <v>16</v>
      </c>
      <c r="B56" s="13">
        <v>49</v>
      </c>
      <c r="C56" s="40" t="s">
        <v>14</v>
      </c>
      <c r="D56" s="40" t="s">
        <v>69</v>
      </c>
      <c r="E56" s="17" t="s">
        <v>55</v>
      </c>
      <c r="F56" s="13" t="s">
        <v>71</v>
      </c>
      <c r="G56" s="22">
        <v>0</v>
      </c>
      <c r="H56" s="13">
        <v>1</v>
      </c>
      <c r="I56" s="13">
        <v>0</v>
      </c>
      <c r="J56" s="15">
        <v>0</v>
      </c>
      <c r="K56" s="15">
        <v>0</v>
      </c>
      <c r="L56" s="15">
        <v>1</v>
      </c>
      <c r="M56" s="15">
        <v>1</v>
      </c>
      <c r="N56" s="15">
        <v>4</v>
      </c>
      <c r="O56" s="15">
        <v>7</v>
      </c>
      <c r="P56" s="15"/>
      <c r="Q56" s="15">
        <v>7</v>
      </c>
      <c r="R56" s="22"/>
      <c r="S56" s="22">
        <v>12</v>
      </c>
      <c r="T56" s="40" t="s">
        <v>60</v>
      </c>
    </row>
    <row r="57" spans="1:20">
      <c r="A57" s="13" t="s">
        <v>16</v>
      </c>
      <c r="B57" s="13">
        <v>50</v>
      </c>
      <c r="C57" s="40" t="s">
        <v>14</v>
      </c>
      <c r="D57" s="16" t="s">
        <v>524</v>
      </c>
      <c r="E57" s="17" t="s">
        <v>507</v>
      </c>
      <c r="F57" s="14" t="s">
        <v>28</v>
      </c>
      <c r="G57" s="22">
        <v>0</v>
      </c>
      <c r="H57" s="13">
        <v>2</v>
      </c>
      <c r="I57" s="13">
        <v>2</v>
      </c>
      <c r="J57" s="15">
        <v>0</v>
      </c>
      <c r="K57" s="15">
        <v>0</v>
      </c>
      <c r="L57" s="15">
        <v>1</v>
      </c>
      <c r="M57" s="15">
        <v>2</v>
      </c>
      <c r="N57" s="15">
        <v>0</v>
      </c>
      <c r="O57" s="15">
        <v>7</v>
      </c>
      <c r="P57" s="15"/>
      <c r="Q57" s="15">
        <v>7</v>
      </c>
      <c r="R57" s="22"/>
      <c r="S57" s="22">
        <v>12</v>
      </c>
      <c r="T57" s="21" t="s">
        <v>508</v>
      </c>
    </row>
    <row r="58" spans="1:20">
      <c r="A58" s="13" t="s">
        <v>16</v>
      </c>
      <c r="B58" s="13">
        <v>51</v>
      </c>
      <c r="C58" s="40" t="s">
        <v>14</v>
      </c>
      <c r="D58" s="5" t="s">
        <v>486</v>
      </c>
      <c r="E58" s="17" t="s">
        <v>457</v>
      </c>
      <c r="F58" s="15" t="s">
        <v>36</v>
      </c>
      <c r="G58" s="52">
        <v>0</v>
      </c>
      <c r="H58" s="53">
        <v>0</v>
      </c>
      <c r="I58" s="53">
        <v>0</v>
      </c>
      <c r="J58" s="15">
        <v>2</v>
      </c>
      <c r="K58" s="15">
        <v>1</v>
      </c>
      <c r="L58" s="15">
        <v>0</v>
      </c>
      <c r="M58" s="15">
        <v>1</v>
      </c>
      <c r="N58" s="15">
        <v>3</v>
      </c>
      <c r="O58" s="15">
        <v>7</v>
      </c>
      <c r="P58" s="52"/>
      <c r="Q58" s="15">
        <v>7</v>
      </c>
      <c r="R58" s="22"/>
      <c r="S58" s="13">
        <v>12</v>
      </c>
      <c r="T58" s="40" t="s">
        <v>484</v>
      </c>
    </row>
    <row r="59" spans="1:20">
      <c r="A59" s="13" t="s">
        <v>16</v>
      </c>
      <c r="B59" s="13">
        <v>52</v>
      </c>
      <c r="C59" s="40" t="s">
        <v>14</v>
      </c>
      <c r="D59" s="16" t="s">
        <v>144</v>
      </c>
      <c r="E59" s="17" t="s">
        <v>127</v>
      </c>
      <c r="F59" s="14" t="s">
        <v>35</v>
      </c>
      <c r="G59" s="22">
        <v>1</v>
      </c>
      <c r="H59" s="13">
        <v>0</v>
      </c>
      <c r="I59" s="13">
        <v>0</v>
      </c>
      <c r="J59" s="15">
        <v>1</v>
      </c>
      <c r="K59" s="15">
        <v>1</v>
      </c>
      <c r="L59" s="15">
        <v>1</v>
      </c>
      <c r="M59" s="15">
        <v>1</v>
      </c>
      <c r="N59" s="15">
        <v>2</v>
      </c>
      <c r="O59" s="15">
        <v>7</v>
      </c>
      <c r="P59" s="22"/>
      <c r="Q59" s="15">
        <v>7</v>
      </c>
      <c r="R59" s="22"/>
      <c r="S59" s="22">
        <v>12</v>
      </c>
      <c r="T59" s="21" t="s">
        <v>128</v>
      </c>
    </row>
    <row r="60" spans="1:20">
      <c r="A60" s="13" t="s">
        <v>16</v>
      </c>
      <c r="B60" s="13">
        <v>53</v>
      </c>
      <c r="C60" s="40" t="s">
        <v>14</v>
      </c>
      <c r="D60" s="16" t="s">
        <v>197</v>
      </c>
      <c r="E60" s="17" t="s">
        <v>56</v>
      </c>
      <c r="F60" s="14" t="s">
        <v>198</v>
      </c>
      <c r="G60" s="22">
        <v>1</v>
      </c>
      <c r="H60" s="13">
        <v>1</v>
      </c>
      <c r="I60" s="13">
        <v>0</v>
      </c>
      <c r="J60" s="15">
        <v>0</v>
      </c>
      <c r="K60" s="15">
        <v>0</v>
      </c>
      <c r="L60" s="15">
        <v>1</v>
      </c>
      <c r="M60" s="15">
        <v>2</v>
      </c>
      <c r="N60" s="15">
        <v>2</v>
      </c>
      <c r="O60" s="15">
        <v>7</v>
      </c>
      <c r="P60" s="15"/>
      <c r="Q60" s="15">
        <v>7</v>
      </c>
      <c r="R60" s="22"/>
      <c r="S60" s="22">
        <v>12</v>
      </c>
      <c r="T60" s="21" t="s">
        <v>199</v>
      </c>
    </row>
    <row r="61" spans="1:20">
      <c r="A61" s="13" t="s">
        <v>16</v>
      </c>
      <c r="B61" s="13">
        <v>54</v>
      </c>
      <c r="C61" s="40" t="s">
        <v>14</v>
      </c>
      <c r="D61" s="89" t="s">
        <v>418</v>
      </c>
      <c r="E61" s="17" t="s">
        <v>357</v>
      </c>
      <c r="F61" s="14" t="s">
        <v>35</v>
      </c>
      <c r="G61" s="22">
        <v>0</v>
      </c>
      <c r="H61" s="13">
        <v>0</v>
      </c>
      <c r="I61" s="13">
        <v>0</v>
      </c>
      <c r="J61" s="15">
        <v>0</v>
      </c>
      <c r="K61" s="15">
        <v>1</v>
      </c>
      <c r="L61" s="15">
        <v>0</v>
      </c>
      <c r="M61" s="15">
        <v>0</v>
      </c>
      <c r="N61" s="15">
        <v>6</v>
      </c>
      <c r="O61" s="15">
        <v>7</v>
      </c>
      <c r="P61" s="15"/>
      <c r="Q61" s="15">
        <v>7</v>
      </c>
      <c r="R61" s="22"/>
      <c r="S61" s="22">
        <v>12</v>
      </c>
      <c r="T61" s="21" t="s">
        <v>358</v>
      </c>
    </row>
    <row r="62" spans="1:20">
      <c r="A62" s="13" t="s">
        <v>16</v>
      </c>
      <c r="B62" s="13">
        <v>55</v>
      </c>
      <c r="C62" s="40" t="s">
        <v>14</v>
      </c>
      <c r="D62" s="40" t="s">
        <v>485</v>
      </c>
      <c r="E62" s="17" t="s">
        <v>457</v>
      </c>
      <c r="F62" s="15" t="s">
        <v>35</v>
      </c>
      <c r="G62" s="52">
        <v>1</v>
      </c>
      <c r="H62" s="53">
        <v>1</v>
      </c>
      <c r="I62" s="53">
        <v>0</v>
      </c>
      <c r="J62" s="15">
        <v>0</v>
      </c>
      <c r="K62" s="15">
        <v>0</v>
      </c>
      <c r="L62" s="15">
        <v>0</v>
      </c>
      <c r="M62" s="15">
        <v>0</v>
      </c>
      <c r="N62" s="15">
        <v>5</v>
      </c>
      <c r="O62" s="15">
        <v>7</v>
      </c>
      <c r="P62" s="52"/>
      <c r="Q62" s="15">
        <v>7</v>
      </c>
      <c r="R62" s="22"/>
      <c r="S62" s="13">
        <v>12</v>
      </c>
      <c r="T62" s="40" t="s">
        <v>484</v>
      </c>
    </row>
    <row r="63" spans="1:20">
      <c r="A63" s="13" t="s">
        <v>16</v>
      </c>
      <c r="B63" s="13">
        <v>56</v>
      </c>
      <c r="C63" s="40" t="s">
        <v>14</v>
      </c>
      <c r="D63" s="40" t="s">
        <v>63</v>
      </c>
      <c r="E63" s="17" t="s">
        <v>55</v>
      </c>
      <c r="F63" s="13" t="s">
        <v>28</v>
      </c>
      <c r="G63" s="22">
        <v>1</v>
      </c>
      <c r="H63" s="13">
        <v>1</v>
      </c>
      <c r="I63" s="13">
        <v>1</v>
      </c>
      <c r="J63" s="15">
        <v>0</v>
      </c>
      <c r="K63" s="15">
        <v>0</v>
      </c>
      <c r="L63" s="15">
        <v>1</v>
      </c>
      <c r="M63" s="15">
        <v>2</v>
      </c>
      <c r="N63" s="15">
        <v>1</v>
      </c>
      <c r="O63" s="15">
        <v>7</v>
      </c>
      <c r="P63" s="22"/>
      <c r="Q63" s="15">
        <v>7</v>
      </c>
      <c r="R63" s="22"/>
      <c r="S63" s="22">
        <v>12</v>
      </c>
      <c r="T63" s="40" t="s">
        <v>60</v>
      </c>
    </row>
    <row r="64" spans="1:20">
      <c r="A64" s="13" t="s">
        <v>16</v>
      </c>
      <c r="B64" s="13">
        <v>57</v>
      </c>
      <c r="C64" s="40" t="s">
        <v>14</v>
      </c>
      <c r="D64" s="16" t="s">
        <v>421</v>
      </c>
      <c r="E64" s="17" t="s">
        <v>357</v>
      </c>
      <c r="F64" s="14" t="s">
        <v>36</v>
      </c>
      <c r="G64" s="22">
        <v>1</v>
      </c>
      <c r="H64" s="13">
        <v>2</v>
      </c>
      <c r="I64" s="13">
        <v>0</v>
      </c>
      <c r="J64" s="15">
        <v>1</v>
      </c>
      <c r="K64" s="15">
        <v>0</v>
      </c>
      <c r="L64" s="15">
        <v>0</v>
      </c>
      <c r="M64" s="15">
        <v>0</v>
      </c>
      <c r="N64" s="15">
        <v>2</v>
      </c>
      <c r="O64" s="15">
        <v>6</v>
      </c>
      <c r="P64" s="15"/>
      <c r="Q64" s="27">
        <v>6</v>
      </c>
      <c r="R64" s="22"/>
      <c r="S64" s="22">
        <v>13</v>
      </c>
      <c r="T64" s="89" t="s">
        <v>358</v>
      </c>
    </row>
    <row r="65" spans="1:20">
      <c r="A65" s="13" t="s">
        <v>16</v>
      </c>
      <c r="B65" s="13">
        <v>58</v>
      </c>
      <c r="C65" s="40" t="s">
        <v>14</v>
      </c>
      <c r="D65" s="40" t="s">
        <v>490</v>
      </c>
      <c r="E65" s="17" t="s">
        <v>457</v>
      </c>
      <c r="F65" s="14" t="s">
        <v>36</v>
      </c>
      <c r="G65" s="22">
        <v>0</v>
      </c>
      <c r="H65" s="13">
        <v>1</v>
      </c>
      <c r="I65" s="13">
        <v>0</v>
      </c>
      <c r="J65" s="15">
        <v>1</v>
      </c>
      <c r="K65" s="15">
        <v>0</v>
      </c>
      <c r="L65" s="15">
        <v>1</v>
      </c>
      <c r="M65" s="15">
        <v>0</v>
      </c>
      <c r="N65" s="15">
        <v>3</v>
      </c>
      <c r="O65" s="15">
        <f>SUM(G65:N65)</f>
        <v>6</v>
      </c>
      <c r="P65" s="22"/>
      <c r="Q65" s="15">
        <v>6</v>
      </c>
      <c r="R65" s="22"/>
      <c r="S65" s="13">
        <v>13</v>
      </c>
      <c r="T65" s="40" t="s">
        <v>484</v>
      </c>
    </row>
    <row r="66" spans="1:20">
      <c r="A66" s="13" t="s">
        <v>16</v>
      </c>
      <c r="B66" s="13">
        <v>59</v>
      </c>
      <c r="C66" s="40" t="s">
        <v>14</v>
      </c>
      <c r="D66" s="84" t="s">
        <v>118</v>
      </c>
      <c r="E66" s="84" t="s">
        <v>117</v>
      </c>
      <c r="F66" s="77" t="s">
        <v>35</v>
      </c>
      <c r="G66" s="77">
        <v>0</v>
      </c>
      <c r="H66" s="77">
        <v>1</v>
      </c>
      <c r="I66" s="77">
        <v>0</v>
      </c>
      <c r="J66" s="77">
        <v>0</v>
      </c>
      <c r="K66" s="77">
        <v>2</v>
      </c>
      <c r="L66" s="77">
        <v>2</v>
      </c>
      <c r="M66" s="77">
        <v>0</v>
      </c>
      <c r="N66" s="77">
        <v>1</v>
      </c>
      <c r="O66" s="85">
        <f>SUM(G66:N66)</f>
        <v>6</v>
      </c>
      <c r="P66" s="15"/>
      <c r="Q66" s="85">
        <v>6</v>
      </c>
      <c r="R66" s="22"/>
      <c r="S66" s="22">
        <v>13</v>
      </c>
      <c r="T66" s="40" t="s">
        <v>113</v>
      </c>
    </row>
    <row r="67" spans="1:20">
      <c r="A67" s="13" t="s">
        <v>16</v>
      </c>
      <c r="B67" s="13">
        <v>60</v>
      </c>
      <c r="C67" s="40" t="s">
        <v>14</v>
      </c>
      <c r="D67" s="40" t="s">
        <v>487</v>
      </c>
      <c r="E67" s="17" t="s">
        <v>457</v>
      </c>
      <c r="F67" s="14" t="s">
        <v>36</v>
      </c>
      <c r="G67" s="22">
        <v>0</v>
      </c>
      <c r="H67" s="13">
        <v>1</v>
      </c>
      <c r="I67" s="13">
        <v>0</v>
      </c>
      <c r="J67" s="15">
        <v>0</v>
      </c>
      <c r="K67" s="15">
        <v>1</v>
      </c>
      <c r="L67" s="15">
        <v>0</v>
      </c>
      <c r="M67" s="15">
        <v>0</v>
      </c>
      <c r="N67" s="15">
        <v>4</v>
      </c>
      <c r="O67" s="15">
        <v>6</v>
      </c>
      <c r="P67" s="15"/>
      <c r="Q67" s="15">
        <v>6</v>
      </c>
      <c r="R67" s="22"/>
      <c r="S67" s="13">
        <v>13</v>
      </c>
      <c r="T67" s="40" t="s">
        <v>484</v>
      </c>
    </row>
    <row r="68" spans="1:20">
      <c r="A68" s="13" t="s">
        <v>16</v>
      </c>
      <c r="B68" s="13">
        <v>61</v>
      </c>
      <c r="C68" s="40" t="s">
        <v>14</v>
      </c>
      <c r="D68" s="16" t="s">
        <v>422</v>
      </c>
      <c r="E68" s="17" t="s">
        <v>357</v>
      </c>
      <c r="F68" s="14" t="s">
        <v>36</v>
      </c>
      <c r="G68" s="22">
        <v>1</v>
      </c>
      <c r="H68" s="13">
        <v>2</v>
      </c>
      <c r="I68" s="13">
        <v>0</v>
      </c>
      <c r="J68" s="15">
        <v>0</v>
      </c>
      <c r="K68" s="15">
        <v>0</v>
      </c>
      <c r="L68" s="15">
        <v>1</v>
      </c>
      <c r="M68" s="15">
        <v>0</v>
      </c>
      <c r="N68" s="15">
        <v>2</v>
      </c>
      <c r="O68" s="15">
        <v>6</v>
      </c>
      <c r="P68" s="15"/>
      <c r="Q68" s="27">
        <v>6</v>
      </c>
      <c r="R68" s="22"/>
      <c r="S68" s="22">
        <v>13</v>
      </c>
      <c r="T68" s="89" t="s">
        <v>358</v>
      </c>
    </row>
    <row r="69" spans="1:20">
      <c r="A69" s="53" t="s">
        <v>16</v>
      </c>
      <c r="B69" s="13">
        <v>62</v>
      </c>
      <c r="C69" s="76" t="s">
        <v>14</v>
      </c>
      <c r="D69" s="50" t="s">
        <v>243</v>
      </c>
      <c r="E69" s="50" t="s">
        <v>241</v>
      </c>
      <c r="F69" s="51" t="s">
        <v>244</v>
      </c>
      <c r="G69" s="52">
        <v>0</v>
      </c>
      <c r="H69" s="53">
        <v>2</v>
      </c>
      <c r="I69" s="53">
        <v>0</v>
      </c>
      <c r="J69" s="51">
        <v>0</v>
      </c>
      <c r="K69" s="51">
        <v>0</v>
      </c>
      <c r="L69" s="51">
        <v>0</v>
      </c>
      <c r="M69" s="51">
        <v>0</v>
      </c>
      <c r="N69" s="51">
        <v>4</v>
      </c>
      <c r="O69" s="51">
        <v>6</v>
      </c>
      <c r="P69" s="51"/>
      <c r="Q69" s="51">
        <v>6</v>
      </c>
      <c r="R69" s="52"/>
      <c r="S69" s="52">
        <v>13</v>
      </c>
      <c r="T69" s="50" t="s">
        <v>242</v>
      </c>
    </row>
    <row r="70" spans="1:20">
      <c r="A70" s="13" t="s">
        <v>16</v>
      </c>
      <c r="B70" s="13">
        <v>63</v>
      </c>
      <c r="C70" s="40" t="s">
        <v>14</v>
      </c>
      <c r="D70" s="16" t="s">
        <v>412</v>
      </c>
      <c r="E70" s="17" t="s">
        <v>357</v>
      </c>
      <c r="F70" s="14" t="s">
        <v>28</v>
      </c>
      <c r="G70" s="22">
        <v>0</v>
      </c>
      <c r="H70" s="13">
        <v>2</v>
      </c>
      <c r="I70" s="13">
        <v>0</v>
      </c>
      <c r="J70" s="15">
        <v>2</v>
      </c>
      <c r="K70" s="15">
        <v>1</v>
      </c>
      <c r="L70" s="15">
        <v>1</v>
      </c>
      <c r="M70" s="15">
        <v>0</v>
      </c>
      <c r="N70" s="15">
        <v>0</v>
      </c>
      <c r="O70" s="15">
        <v>6</v>
      </c>
      <c r="P70" s="22"/>
      <c r="Q70" s="15">
        <v>6</v>
      </c>
      <c r="R70" s="22"/>
      <c r="S70" s="22">
        <v>13</v>
      </c>
      <c r="T70" s="21" t="s">
        <v>358</v>
      </c>
    </row>
    <row r="71" spans="1:20">
      <c r="A71" s="13" t="s">
        <v>16</v>
      </c>
      <c r="B71" s="13">
        <v>64</v>
      </c>
      <c r="C71" s="40" t="s">
        <v>14</v>
      </c>
      <c r="D71" s="16" t="s">
        <v>489</v>
      </c>
      <c r="E71" s="17" t="s">
        <v>457</v>
      </c>
      <c r="F71" s="15" t="s">
        <v>36</v>
      </c>
      <c r="G71" s="52">
        <v>0</v>
      </c>
      <c r="H71" s="53">
        <v>1</v>
      </c>
      <c r="I71" s="53">
        <v>0</v>
      </c>
      <c r="J71" s="15">
        <v>1</v>
      </c>
      <c r="K71" s="15">
        <v>0</v>
      </c>
      <c r="L71" s="15">
        <v>1</v>
      </c>
      <c r="M71" s="15">
        <v>0</v>
      </c>
      <c r="N71" s="15">
        <v>3</v>
      </c>
      <c r="O71" s="15">
        <v>6</v>
      </c>
      <c r="P71" s="52"/>
      <c r="Q71" s="15">
        <v>6</v>
      </c>
      <c r="R71" s="22"/>
      <c r="S71" s="13">
        <v>13</v>
      </c>
      <c r="T71" s="40" t="s">
        <v>484</v>
      </c>
    </row>
    <row r="72" spans="1:20">
      <c r="A72" s="13" t="s">
        <v>16</v>
      </c>
      <c r="B72" s="13">
        <v>65</v>
      </c>
      <c r="C72" s="40" t="s">
        <v>14</v>
      </c>
      <c r="D72" s="86" t="s">
        <v>488</v>
      </c>
      <c r="E72" s="17" t="s">
        <v>457</v>
      </c>
      <c r="F72" s="13" t="s">
        <v>35</v>
      </c>
      <c r="G72" s="14">
        <v>0</v>
      </c>
      <c r="H72" s="14">
        <v>1</v>
      </c>
      <c r="I72" s="14">
        <v>0</v>
      </c>
      <c r="J72" s="14">
        <v>2</v>
      </c>
      <c r="K72" s="14">
        <v>0</v>
      </c>
      <c r="L72" s="14">
        <v>1</v>
      </c>
      <c r="M72" s="14">
        <v>1</v>
      </c>
      <c r="N72" s="14">
        <v>1</v>
      </c>
      <c r="O72" s="14">
        <v>6</v>
      </c>
      <c r="P72" s="87"/>
      <c r="Q72" s="87">
        <v>6</v>
      </c>
      <c r="R72" s="22"/>
      <c r="S72" s="13">
        <v>13</v>
      </c>
      <c r="T72" s="40" t="s">
        <v>484</v>
      </c>
    </row>
    <row r="73" spans="1:20">
      <c r="A73" s="13" t="s">
        <v>16</v>
      </c>
      <c r="B73" s="13">
        <v>66</v>
      </c>
      <c r="C73" s="40" t="s">
        <v>14</v>
      </c>
      <c r="D73" s="16" t="s">
        <v>420</v>
      </c>
      <c r="E73" s="17" t="s">
        <v>357</v>
      </c>
      <c r="F73" s="14" t="s">
        <v>36</v>
      </c>
      <c r="G73" s="22">
        <v>1</v>
      </c>
      <c r="H73" s="13">
        <v>1</v>
      </c>
      <c r="I73" s="13">
        <v>0</v>
      </c>
      <c r="J73" s="15">
        <v>0</v>
      </c>
      <c r="K73" s="15">
        <v>0</v>
      </c>
      <c r="L73" s="15">
        <v>1</v>
      </c>
      <c r="M73" s="15">
        <v>0</v>
      </c>
      <c r="N73" s="15">
        <v>2</v>
      </c>
      <c r="O73" s="15">
        <v>5</v>
      </c>
      <c r="P73" s="15"/>
      <c r="Q73" s="15">
        <v>5</v>
      </c>
      <c r="R73" s="22"/>
      <c r="S73" s="22">
        <v>14</v>
      </c>
      <c r="T73" s="21" t="s">
        <v>358</v>
      </c>
    </row>
    <row r="74" spans="1:20">
      <c r="A74" s="13" t="s">
        <v>16</v>
      </c>
      <c r="B74" s="13">
        <v>67</v>
      </c>
      <c r="C74" s="40" t="s">
        <v>14</v>
      </c>
      <c r="D74" s="16" t="s">
        <v>528</v>
      </c>
      <c r="E74" s="17" t="s">
        <v>507</v>
      </c>
      <c r="F74" s="14" t="s">
        <v>35</v>
      </c>
      <c r="G74" s="22">
        <v>0</v>
      </c>
      <c r="H74" s="13">
        <v>2</v>
      </c>
      <c r="I74" s="13">
        <v>0</v>
      </c>
      <c r="J74" s="15">
        <v>0</v>
      </c>
      <c r="K74" s="15">
        <v>0</v>
      </c>
      <c r="L74" s="15">
        <v>1</v>
      </c>
      <c r="M74" s="15">
        <v>1</v>
      </c>
      <c r="N74" s="15">
        <v>1</v>
      </c>
      <c r="O74" s="15">
        <v>5</v>
      </c>
      <c r="P74" s="15"/>
      <c r="Q74" s="15">
        <v>5</v>
      </c>
      <c r="R74" s="22"/>
      <c r="S74" s="22">
        <v>14</v>
      </c>
      <c r="T74" s="21" t="s">
        <v>508</v>
      </c>
    </row>
    <row r="75" spans="1:20">
      <c r="A75" s="13" t="s">
        <v>16</v>
      </c>
      <c r="B75" s="13">
        <v>68</v>
      </c>
      <c r="C75" s="40" t="s">
        <v>14</v>
      </c>
      <c r="D75" s="40" t="s">
        <v>297</v>
      </c>
      <c r="E75" s="21" t="s">
        <v>271</v>
      </c>
      <c r="F75" s="14" t="s">
        <v>71</v>
      </c>
      <c r="G75" s="22">
        <v>1</v>
      </c>
      <c r="H75" s="13">
        <v>0</v>
      </c>
      <c r="I75" s="13">
        <v>0</v>
      </c>
      <c r="J75" s="15">
        <v>0</v>
      </c>
      <c r="K75" s="15">
        <v>0</v>
      </c>
      <c r="L75" s="15">
        <v>1</v>
      </c>
      <c r="M75" s="15">
        <v>2</v>
      </c>
      <c r="N75" s="15">
        <v>1</v>
      </c>
      <c r="O75" s="15">
        <f>SUM(G75:N75)</f>
        <v>5</v>
      </c>
      <c r="P75" s="15"/>
      <c r="Q75" s="15">
        <v>5</v>
      </c>
      <c r="R75" s="22"/>
      <c r="S75" s="22">
        <v>14</v>
      </c>
      <c r="T75" s="21" t="s">
        <v>558</v>
      </c>
    </row>
    <row r="76" spans="1:20">
      <c r="A76" s="13" t="s">
        <v>16</v>
      </c>
      <c r="B76" s="13">
        <v>69</v>
      </c>
      <c r="C76" s="40" t="s">
        <v>14</v>
      </c>
      <c r="D76" s="40" t="s">
        <v>530</v>
      </c>
      <c r="E76" s="17" t="s">
        <v>507</v>
      </c>
      <c r="F76" s="14" t="s">
        <v>36</v>
      </c>
      <c r="G76" s="22">
        <v>0</v>
      </c>
      <c r="H76" s="13">
        <v>0</v>
      </c>
      <c r="I76" s="13">
        <v>2</v>
      </c>
      <c r="J76" s="15">
        <v>0</v>
      </c>
      <c r="K76" s="15">
        <v>0</v>
      </c>
      <c r="L76" s="15">
        <v>1</v>
      </c>
      <c r="M76" s="15">
        <v>0</v>
      </c>
      <c r="N76" s="15">
        <v>2</v>
      </c>
      <c r="O76" s="15">
        <v>5</v>
      </c>
      <c r="P76" s="15"/>
      <c r="Q76" s="15">
        <v>5</v>
      </c>
      <c r="R76" s="22"/>
      <c r="S76" s="22">
        <v>14</v>
      </c>
      <c r="T76" s="21" t="s">
        <v>508</v>
      </c>
    </row>
    <row r="77" spans="1:20">
      <c r="A77" s="13" t="s">
        <v>16</v>
      </c>
      <c r="B77" s="13">
        <v>70</v>
      </c>
      <c r="C77" s="40" t="s">
        <v>14</v>
      </c>
      <c r="D77" s="40" t="s">
        <v>304</v>
      </c>
      <c r="E77" s="21" t="s">
        <v>271</v>
      </c>
      <c r="F77" s="14" t="s">
        <v>305</v>
      </c>
      <c r="G77" s="22">
        <v>0</v>
      </c>
      <c r="H77" s="13">
        <v>0</v>
      </c>
      <c r="I77" s="13">
        <v>0</v>
      </c>
      <c r="J77" s="15">
        <v>1</v>
      </c>
      <c r="K77" s="15">
        <v>2</v>
      </c>
      <c r="L77" s="15">
        <v>1</v>
      </c>
      <c r="M77" s="15">
        <v>0</v>
      </c>
      <c r="N77" s="15">
        <v>0</v>
      </c>
      <c r="O77" s="15">
        <f>SUM(G77:N77)</f>
        <v>4</v>
      </c>
      <c r="P77" s="15"/>
      <c r="Q77" s="15">
        <v>4</v>
      </c>
      <c r="R77" s="22"/>
      <c r="S77" s="22">
        <v>15</v>
      </c>
      <c r="T77" s="21" t="s">
        <v>558</v>
      </c>
    </row>
    <row r="78" spans="1:20">
      <c r="A78" s="13" t="s">
        <v>16</v>
      </c>
      <c r="B78" s="13">
        <v>71</v>
      </c>
      <c r="C78" s="40" t="s">
        <v>14</v>
      </c>
      <c r="D78" s="40" t="s">
        <v>70</v>
      </c>
      <c r="E78" s="17" t="s">
        <v>55</v>
      </c>
      <c r="F78" s="13" t="s">
        <v>71</v>
      </c>
      <c r="G78" s="22">
        <v>0</v>
      </c>
      <c r="H78" s="13">
        <v>1</v>
      </c>
      <c r="I78" s="13">
        <v>0</v>
      </c>
      <c r="J78" s="15">
        <v>0</v>
      </c>
      <c r="K78" s="15">
        <v>0</v>
      </c>
      <c r="L78" s="15">
        <v>1</v>
      </c>
      <c r="M78" s="15">
        <v>1</v>
      </c>
      <c r="N78" s="15">
        <v>1</v>
      </c>
      <c r="O78" s="15">
        <v>4</v>
      </c>
      <c r="P78" s="15"/>
      <c r="Q78" s="15">
        <v>4</v>
      </c>
      <c r="R78" s="22"/>
      <c r="S78" s="22">
        <v>15</v>
      </c>
      <c r="T78" s="40" t="s">
        <v>60</v>
      </c>
    </row>
    <row r="79" spans="1:20">
      <c r="A79" s="13" t="s">
        <v>16</v>
      </c>
      <c r="B79" s="13">
        <v>72</v>
      </c>
      <c r="C79" s="40" t="s">
        <v>14</v>
      </c>
      <c r="D79" s="23" t="s">
        <v>549</v>
      </c>
      <c r="E79" s="21" t="s">
        <v>538</v>
      </c>
      <c r="F79" s="22" t="s">
        <v>35</v>
      </c>
      <c r="G79" s="22">
        <v>0</v>
      </c>
      <c r="H79" s="13">
        <v>0</v>
      </c>
      <c r="I79" s="13">
        <v>0</v>
      </c>
      <c r="J79" s="15">
        <v>1</v>
      </c>
      <c r="K79" s="15">
        <v>0</v>
      </c>
      <c r="L79" s="15">
        <v>0</v>
      </c>
      <c r="M79" s="15">
        <v>0</v>
      </c>
      <c r="N79" s="15">
        <v>3</v>
      </c>
      <c r="O79" s="15">
        <v>4</v>
      </c>
      <c r="P79" s="22"/>
      <c r="Q79" s="15">
        <v>4</v>
      </c>
      <c r="R79" s="22"/>
      <c r="S79" s="22">
        <v>15</v>
      </c>
      <c r="T79" s="21" t="s">
        <v>543</v>
      </c>
    </row>
    <row r="80" spans="1:20">
      <c r="A80" s="13" t="s">
        <v>16</v>
      </c>
      <c r="B80" s="13">
        <v>73</v>
      </c>
      <c r="C80" s="40" t="s">
        <v>14</v>
      </c>
      <c r="D80" s="21" t="s">
        <v>491</v>
      </c>
      <c r="E80" s="17" t="s">
        <v>457</v>
      </c>
      <c r="F80" s="14" t="s">
        <v>35</v>
      </c>
      <c r="G80" s="22">
        <v>1</v>
      </c>
      <c r="H80" s="13">
        <v>0</v>
      </c>
      <c r="I80" s="13">
        <v>2</v>
      </c>
      <c r="J80" s="15">
        <v>0</v>
      </c>
      <c r="K80" s="15">
        <v>0</v>
      </c>
      <c r="L80" s="15">
        <v>1</v>
      </c>
      <c r="M80" s="15">
        <v>0</v>
      </c>
      <c r="N80" s="15">
        <v>0</v>
      </c>
      <c r="O80" s="15">
        <v>4</v>
      </c>
      <c r="P80" s="15"/>
      <c r="Q80" s="15">
        <v>4</v>
      </c>
      <c r="R80" s="22"/>
      <c r="S80" s="13">
        <v>15</v>
      </c>
      <c r="T80" s="40" t="s">
        <v>484</v>
      </c>
    </row>
    <row r="81" spans="1:20">
      <c r="A81" s="13" t="s">
        <v>16</v>
      </c>
      <c r="B81" s="13">
        <v>74</v>
      </c>
      <c r="C81" s="40" t="s">
        <v>14</v>
      </c>
      <c r="D81" s="16" t="s">
        <v>529</v>
      </c>
      <c r="E81" s="17" t="s">
        <v>507</v>
      </c>
      <c r="F81" s="14" t="s">
        <v>36</v>
      </c>
      <c r="G81" s="22">
        <v>0</v>
      </c>
      <c r="H81" s="13">
        <v>2</v>
      </c>
      <c r="I81" s="13">
        <v>0</v>
      </c>
      <c r="J81" s="15">
        <v>0</v>
      </c>
      <c r="K81" s="15">
        <v>0</v>
      </c>
      <c r="L81" s="15">
        <v>1</v>
      </c>
      <c r="M81" s="15">
        <v>0</v>
      </c>
      <c r="N81" s="15">
        <v>0</v>
      </c>
      <c r="O81" s="15">
        <v>3</v>
      </c>
      <c r="P81" s="15"/>
      <c r="Q81" s="27">
        <v>3</v>
      </c>
      <c r="R81" s="22"/>
      <c r="S81" s="22">
        <v>16</v>
      </c>
      <c r="T81" s="89" t="s">
        <v>508</v>
      </c>
    </row>
    <row r="82" spans="1:20">
      <c r="A82" s="13" t="s">
        <v>16</v>
      </c>
      <c r="B82" s="13">
        <v>75</v>
      </c>
      <c r="C82" s="40" t="s">
        <v>14</v>
      </c>
      <c r="D82" s="40" t="s">
        <v>64</v>
      </c>
      <c r="E82" s="17" t="s">
        <v>55</v>
      </c>
      <c r="F82" s="13" t="s">
        <v>35</v>
      </c>
      <c r="G82" s="22">
        <v>1</v>
      </c>
      <c r="H82" s="13">
        <v>0</v>
      </c>
      <c r="I82" s="13">
        <v>0</v>
      </c>
      <c r="J82" s="15">
        <v>1</v>
      </c>
      <c r="K82" s="15">
        <v>0</v>
      </c>
      <c r="L82" s="15">
        <v>0</v>
      </c>
      <c r="M82" s="15">
        <v>0</v>
      </c>
      <c r="N82" s="15">
        <v>1</v>
      </c>
      <c r="O82" s="15">
        <v>3</v>
      </c>
      <c r="P82" s="15"/>
      <c r="Q82" s="27">
        <v>3</v>
      </c>
      <c r="R82" s="22"/>
      <c r="S82" s="22">
        <v>16</v>
      </c>
      <c r="T82" s="40" t="s">
        <v>60</v>
      </c>
    </row>
    <row r="83" spans="1:20">
      <c r="A83" s="13" t="s">
        <v>16</v>
      </c>
      <c r="B83" s="13">
        <v>76</v>
      </c>
      <c r="C83" s="40" t="s">
        <v>14</v>
      </c>
      <c r="D83" s="86" t="s">
        <v>493</v>
      </c>
      <c r="E83" s="17" t="s">
        <v>457</v>
      </c>
      <c r="F83" s="13" t="s">
        <v>35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f>SUM(G83:N83)</f>
        <v>2</v>
      </c>
      <c r="P83" s="88"/>
      <c r="Q83" s="88">
        <v>2</v>
      </c>
      <c r="R83" s="22"/>
      <c r="S83" s="13">
        <v>17</v>
      </c>
      <c r="T83" s="40" t="s">
        <v>484</v>
      </c>
    </row>
    <row r="84" spans="1:20">
      <c r="A84" s="13" t="s">
        <v>16</v>
      </c>
      <c r="B84" s="13">
        <v>77</v>
      </c>
      <c r="C84" s="40" t="s">
        <v>14</v>
      </c>
      <c r="D84" s="40" t="s">
        <v>417</v>
      </c>
      <c r="E84" s="17" t="s">
        <v>357</v>
      </c>
      <c r="F84" s="14" t="s">
        <v>35</v>
      </c>
      <c r="G84" s="22">
        <v>0</v>
      </c>
      <c r="H84" s="13">
        <v>1</v>
      </c>
      <c r="I84" s="13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2</v>
      </c>
      <c r="P84" s="15"/>
      <c r="Q84" s="15">
        <v>2</v>
      </c>
      <c r="R84" s="22"/>
      <c r="S84" s="22">
        <v>17</v>
      </c>
      <c r="T84" s="21" t="s">
        <v>358</v>
      </c>
    </row>
    <row r="85" spans="1:20">
      <c r="A85" s="13" t="s">
        <v>16</v>
      </c>
      <c r="B85" s="13">
        <v>78</v>
      </c>
      <c r="C85" s="40" t="s">
        <v>14</v>
      </c>
      <c r="D85" s="21" t="s">
        <v>492</v>
      </c>
      <c r="E85" s="17" t="s">
        <v>457</v>
      </c>
      <c r="F85" s="14" t="s">
        <v>36</v>
      </c>
      <c r="G85" s="22">
        <v>0</v>
      </c>
      <c r="H85" s="13">
        <v>0</v>
      </c>
      <c r="I85" s="13">
        <v>0</v>
      </c>
      <c r="J85" s="15">
        <v>0</v>
      </c>
      <c r="K85" s="15">
        <v>0</v>
      </c>
      <c r="L85" s="15">
        <v>0</v>
      </c>
      <c r="M85" s="15">
        <v>0</v>
      </c>
      <c r="N85" s="15">
        <v>2</v>
      </c>
      <c r="O85" s="15">
        <v>2</v>
      </c>
      <c r="P85" s="22"/>
      <c r="Q85" s="15">
        <v>2</v>
      </c>
      <c r="R85" s="22"/>
      <c r="S85" s="13">
        <v>17</v>
      </c>
      <c r="T85" s="40" t="s">
        <v>484</v>
      </c>
    </row>
    <row r="86" spans="1:20">
      <c r="A86" s="13" t="s">
        <v>16</v>
      </c>
      <c r="B86" s="13">
        <v>79</v>
      </c>
      <c r="C86" s="40" t="s">
        <v>14</v>
      </c>
      <c r="D86" s="84" t="s">
        <v>116</v>
      </c>
      <c r="E86" s="84" t="s">
        <v>117</v>
      </c>
      <c r="F86" s="77" t="s">
        <v>35</v>
      </c>
      <c r="G86" s="77">
        <v>0</v>
      </c>
      <c r="H86" s="77">
        <v>1</v>
      </c>
      <c r="I86" s="77">
        <v>0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85">
        <f>SUM(G86:N86)</f>
        <v>1</v>
      </c>
      <c r="P86" s="15"/>
      <c r="Q86" s="85">
        <v>1</v>
      </c>
      <c r="R86" s="22"/>
      <c r="S86" s="22">
        <v>18</v>
      </c>
      <c r="T86" s="40" t="s">
        <v>113</v>
      </c>
    </row>
    <row r="87" spans="1:20">
      <c r="A87" s="53" t="s">
        <v>16</v>
      </c>
      <c r="B87" s="13">
        <v>80</v>
      </c>
      <c r="C87" s="76" t="s">
        <v>14</v>
      </c>
      <c r="D87" s="50" t="s">
        <v>240</v>
      </c>
      <c r="E87" s="50" t="s">
        <v>241</v>
      </c>
      <c r="F87" s="51" t="s">
        <v>28</v>
      </c>
      <c r="G87" s="52">
        <v>0</v>
      </c>
      <c r="H87" s="53">
        <v>1</v>
      </c>
      <c r="I87" s="53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1</v>
      </c>
      <c r="P87" s="51"/>
      <c r="Q87" s="51">
        <v>1</v>
      </c>
      <c r="R87" s="52"/>
      <c r="S87" s="52">
        <v>18</v>
      </c>
      <c r="T87" s="55" t="s">
        <v>242</v>
      </c>
    </row>
    <row r="88" spans="1:20">
      <c r="A88" s="13" t="s">
        <v>16</v>
      </c>
      <c r="B88" s="13">
        <v>81</v>
      </c>
      <c r="C88" s="40" t="s">
        <v>14</v>
      </c>
      <c r="D88" s="16" t="s">
        <v>200</v>
      </c>
      <c r="E88" s="17" t="s">
        <v>56</v>
      </c>
      <c r="F88" s="14" t="s">
        <v>201</v>
      </c>
      <c r="G88" s="22">
        <v>0</v>
      </c>
      <c r="H88" s="13">
        <v>1</v>
      </c>
      <c r="I88" s="13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1</v>
      </c>
      <c r="P88" s="15"/>
      <c r="Q88" s="15">
        <v>1</v>
      </c>
      <c r="R88" s="22"/>
      <c r="S88" s="22">
        <v>18</v>
      </c>
      <c r="T88" s="21" t="s">
        <v>199</v>
      </c>
    </row>
  </sheetData>
  <autoFilter ref="A7:T54">
    <sortState ref="A8:T75">
      <sortCondition descending="1" ref="O7:O55"/>
    </sortState>
  </autoFilter>
  <sortState ref="A8:T88">
    <sortCondition descending="1" ref="Q7"/>
  </sortState>
  <mergeCells count="6">
    <mergeCell ref="A6:E6"/>
    <mergeCell ref="A2:D2"/>
    <mergeCell ref="A3:D3"/>
    <mergeCell ref="A1:I1"/>
    <mergeCell ref="A4:I4"/>
    <mergeCell ref="A5:I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zoomScale="70" zoomScaleNormal="70" workbookViewId="0">
      <selection activeCell="A2" sqref="A2:D2"/>
    </sheetView>
  </sheetViews>
  <sheetFormatPr defaultRowHeight="15.75"/>
  <cols>
    <col min="1" max="1" width="11.140625" style="34" customWidth="1"/>
    <col min="2" max="2" width="5.140625" style="34" customWidth="1"/>
    <col min="3" max="3" width="14.7109375" style="34" customWidth="1"/>
    <col min="4" max="4" width="41.5703125" style="34" customWidth="1"/>
    <col min="5" max="5" width="30.28515625" style="34" customWidth="1"/>
    <col min="6" max="6" width="9.140625" style="34"/>
    <col min="7" max="7" width="12.28515625" style="34" customWidth="1"/>
    <col min="8" max="8" width="11.42578125" style="34" customWidth="1"/>
    <col min="9" max="9" width="11.5703125" style="34" customWidth="1"/>
    <col min="10" max="11" width="11.42578125" style="34" customWidth="1"/>
    <col min="12" max="13" width="12.140625" style="34" customWidth="1"/>
    <col min="14" max="14" width="12.42578125" style="34" customWidth="1"/>
    <col min="15" max="15" width="9" style="34" customWidth="1"/>
    <col min="16" max="16" width="13.28515625" style="34" customWidth="1"/>
    <col min="17" max="17" width="9.140625" style="34"/>
    <col min="18" max="18" width="18.28515625" style="34" customWidth="1"/>
    <col min="19" max="19" width="9.140625" style="39"/>
    <col min="20" max="20" width="38.5703125" style="34" customWidth="1"/>
    <col min="21" max="16384" width="9.140625" style="34"/>
  </cols>
  <sheetData>
    <row r="1" spans="1:20" ht="15.75" customHeight="1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29"/>
      <c r="K1" s="29"/>
      <c r="L1" s="29"/>
      <c r="M1" s="29"/>
      <c r="N1" s="29"/>
      <c r="O1" s="29"/>
      <c r="P1" s="29"/>
      <c r="Q1" s="29"/>
    </row>
    <row r="2" spans="1:20" ht="18.75" customHeight="1">
      <c r="A2" s="112" t="s">
        <v>571</v>
      </c>
      <c r="B2" s="112"/>
      <c r="C2" s="112"/>
      <c r="D2" s="113"/>
      <c r="E2" s="36"/>
      <c r="F2" s="36"/>
      <c r="G2" s="36"/>
      <c r="J2" s="32"/>
      <c r="K2" s="32"/>
      <c r="L2" s="32"/>
      <c r="M2" s="32"/>
      <c r="N2" s="32"/>
      <c r="O2" s="31"/>
      <c r="P2" s="31"/>
      <c r="Q2" s="31"/>
    </row>
    <row r="3" spans="1:20" ht="18.75" customHeight="1">
      <c r="A3" s="112" t="s">
        <v>256</v>
      </c>
      <c r="B3" s="112"/>
      <c r="C3" s="112"/>
      <c r="D3" s="113"/>
      <c r="E3" s="36"/>
      <c r="F3" s="36"/>
      <c r="G3" s="36"/>
      <c r="H3" s="36"/>
      <c r="I3" s="36"/>
      <c r="J3" s="32"/>
      <c r="K3" s="32"/>
      <c r="L3" s="32"/>
      <c r="M3" s="32"/>
      <c r="N3" s="32"/>
      <c r="O3" s="31"/>
      <c r="P3" s="31"/>
      <c r="Q3" s="31"/>
    </row>
    <row r="4" spans="1:20" ht="15.75" customHeight="1">
      <c r="A4" s="112" t="s">
        <v>41</v>
      </c>
      <c r="B4" s="112"/>
      <c r="C4" s="112"/>
      <c r="D4" s="112"/>
      <c r="E4" s="112"/>
      <c r="F4" s="112"/>
      <c r="G4" s="112"/>
      <c r="H4" s="112"/>
      <c r="I4" s="112"/>
      <c r="J4" s="30"/>
      <c r="K4" s="30"/>
      <c r="L4" s="30"/>
      <c r="M4" s="30"/>
      <c r="N4" s="30"/>
      <c r="O4" s="30"/>
      <c r="P4" s="30"/>
      <c r="Q4" s="30"/>
    </row>
    <row r="5" spans="1:20" ht="15.75" customHeight="1">
      <c r="A5" s="112" t="s">
        <v>42</v>
      </c>
      <c r="B5" s="112"/>
      <c r="C5" s="112"/>
      <c r="D5" s="112"/>
      <c r="E5" s="112"/>
      <c r="F5" s="112"/>
      <c r="G5" s="112"/>
      <c r="H5" s="112"/>
      <c r="I5" s="112"/>
      <c r="J5" s="33"/>
      <c r="K5" s="33"/>
      <c r="L5" s="33"/>
      <c r="M5" s="33"/>
      <c r="N5" s="30"/>
    </row>
    <row r="6" spans="1:20">
      <c r="A6" s="114"/>
      <c r="B6" s="114"/>
      <c r="C6" s="114"/>
      <c r="D6" s="114"/>
      <c r="E6" s="114"/>
      <c r="F6" s="28"/>
      <c r="G6" s="12"/>
      <c r="H6" s="12"/>
      <c r="I6" s="12"/>
      <c r="J6" s="12"/>
      <c r="K6" s="12"/>
      <c r="L6" s="28"/>
      <c r="M6" s="1"/>
      <c r="N6" s="2"/>
    </row>
    <row r="7" spans="1:20" ht="117.75" customHeight="1">
      <c r="A7" s="70" t="s">
        <v>0</v>
      </c>
      <c r="B7" s="70" t="s">
        <v>1</v>
      </c>
      <c r="C7" s="70" t="s">
        <v>2</v>
      </c>
      <c r="D7" s="70" t="s">
        <v>3</v>
      </c>
      <c r="E7" s="70" t="s">
        <v>22</v>
      </c>
      <c r="F7" s="70" t="s">
        <v>4</v>
      </c>
      <c r="G7" s="71" t="s">
        <v>5</v>
      </c>
      <c r="H7" s="71" t="s">
        <v>6</v>
      </c>
      <c r="I7" s="71" t="s">
        <v>7</v>
      </c>
      <c r="J7" s="71" t="s">
        <v>15</v>
      </c>
      <c r="K7" s="71" t="s">
        <v>18</v>
      </c>
      <c r="L7" s="71" t="s">
        <v>19</v>
      </c>
      <c r="M7" s="71" t="s">
        <v>20</v>
      </c>
      <c r="N7" s="71" t="s">
        <v>23</v>
      </c>
      <c r="O7" s="71" t="s">
        <v>8</v>
      </c>
      <c r="P7" s="70" t="s">
        <v>9</v>
      </c>
      <c r="Q7" s="70" t="s">
        <v>10</v>
      </c>
      <c r="R7" s="70" t="s">
        <v>11</v>
      </c>
      <c r="S7" s="70" t="s">
        <v>12</v>
      </c>
      <c r="T7" s="70" t="s">
        <v>13</v>
      </c>
    </row>
    <row r="8" spans="1:20" ht="18.75" customHeight="1">
      <c r="A8" s="43" t="s">
        <v>16</v>
      </c>
      <c r="B8" s="43">
        <v>1</v>
      </c>
      <c r="C8" s="42" t="s">
        <v>14</v>
      </c>
      <c r="D8" s="42" t="s">
        <v>75</v>
      </c>
      <c r="E8" s="63" t="s">
        <v>55</v>
      </c>
      <c r="F8" s="43" t="s">
        <v>79</v>
      </c>
      <c r="G8" s="26">
        <v>2</v>
      </c>
      <c r="H8" s="43">
        <v>2</v>
      </c>
      <c r="I8" s="43">
        <v>2</v>
      </c>
      <c r="J8" s="44">
        <v>2</v>
      </c>
      <c r="K8" s="44">
        <v>2</v>
      </c>
      <c r="L8" s="44">
        <v>2</v>
      </c>
      <c r="M8" s="44">
        <v>2</v>
      </c>
      <c r="N8" s="44">
        <v>6</v>
      </c>
      <c r="O8" s="44">
        <v>20</v>
      </c>
      <c r="P8" s="26"/>
      <c r="Q8" s="44">
        <v>20</v>
      </c>
      <c r="R8" s="22" t="s">
        <v>138</v>
      </c>
      <c r="S8" s="26">
        <v>1</v>
      </c>
      <c r="T8" s="42" t="s">
        <v>60</v>
      </c>
    </row>
    <row r="9" spans="1:20" ht="18.75" customHeight="1">
      <c r="A9" s="43" t="s">
        <v>16</v>
      </c>
      <c r="B9" s="43">
        <v>2</v>
      </c>
      <c r="C9" s="42" t="s">
        <v>14</v>
      </c>
      <c r="D9" s="6" t="s">
        <v>308</v>
      </c>
      <c r="E9" s="6" t="s">
        <v>271</v>
      </c>
      <c r="F9" s="46" t="s">
        <v>309</v>
      </c>
      <c r="G9" s="26">
        <v>0</v>
      </c>
      <c r="H9" s="43">
        <v>2</v>
      </c>
      <c r="I9" s="43">
        <v>0</v>
      </c>
      <c r="J9" s="44">
        <v>2</v>
      </c>
      <c r="K9" s="44">
        <v>2</v>
      </c>
      <c r="L9" s="44">
        <v>3</v>
      </c>
      <c r="M9" s="44">
        <v>3</v>
      </c>
      <c r="N9" s="44">
        <v>6</v>
      </c>
      <c r="O9" s="44">
        <f>SUM(G9:N9)</f>
        <v>18</v>
      </c>
      <c r="P9" s="44"/>
      <c r="Q9" s="44">
        <v>18</v>
      </c>
      <c r="R9" s="22" t="s">
        <v>138</v>
      </c>
      <c r="S9" s="26">
        <v>2</v>
      </c>
      <c r="T9" s="21" t="s">
        <v>558</v>
      </c>
    </row>
    <row r="10" spans="1:20" ht="18.75" customHeight="1">
      <c r="A10" s="43" t="s">
        <v>16</v>
      </c>
      <c r="B10" s="43">
        <v>3</v>
      </c>
      <c r="C10" s="42" t="s">
        <v>14</v>
      </c>
      <c r="D10" s="92" t="s">
        <v>404</v>
      </c>
      <c r="E10" s="63" t="s">
        <v>357</v>
      </c>
      <c r="F10" s="46" t="s">
        <v>79</v>
      </c>
      <c r="G10" s="26">
        <v>1</v>
      </c>
      <c r="H10" s="43">
        <v>2</v>
      </c>
      <c r="I10" s="43">
        <v>2</v>
      </c>
      <c r="J10" s="44">
        <v>2</v>
      </c>
      <c r="K10" s="44">
        <v>1</v>
      </c>
      <c r="L10" s="44">
        <v>1</v>
      </c>
      <c r="M10" s="44">
        <v>3</v>
      </c>
      <c r="N10" s="44">
        <v>6</v>
      </c>
      <c r="O10" s="44">
        <v>18</v>
      </c>
      <c r="P10" s="44"/>
      <c r="Q10" s="44">
        <v>18</v>
      </c>
      <c r="R10" s="22" t="s">
        <v>138</v>
      </c>
      <c r="S10" s="26">
        <v>2</v>
      </c>
      <c r="T10" s="6" t="s">
        <v>358</v>
      </c>
    </row>
    <row r="11" spans="1:20" ht="18.75" customHeight="1">
      <c r="A11" s="43" t="s">
        <v>16</v>
      </c>
      <c r="B11" s="43">
        <v>4</v>
      </c>
      <c r="C11" s="42" t="s">
        <v>14</v>
      </c>
      <c r="D11" s="92" t="s">
        <v>310</v>
      </c>
      <c r="E11" s="6" t="s">
        <v>271</v>
      </c>
      <c r="F11" s="46" t="s">
        <v>17</v>
      </c>
      <c r="G11" s="26">
        <v>2</v>
      </c>
      <c r="H11" s="43">
        <v>2</v>
      </c>
      <c r="I11" s="43">
        <v>1</v>
      </c>
      <c r="J11" s="44">
        <v>2</v>
      </c>
      <c r="K11" s="44">
        <v>2</v>
      </c>
      <c r="L11" s="44">
        <v>1</v>
      </c>
      <c r="M11" s="44">
        <v>1</v>
      </c>
      <c r="N11" s="44">
        <v>6</v>
      </c>
      <c r="O11" s="44">
        <f>SUM(G11:N11)</f>
        <v>17</v>
      </c>
      <c r="P11" s="44"/>
      <c r="Q11" s="44">
        <v>17</v>
      </c>
      <c r="R11" s="22" t="s">
        <v>138</v>
      </c>
      <c r="S11" s="26">
        <v>3</v>
      </c>
      <c r="T11" s="6" t="s">
        <v>557</v>
      </c>
    </row>
    <row r="12" spans="1:20" ht="18.75" customHeight="1">
      <c r="A12" s="43" t="s">
        <v>16</v>
      </c>
      <c r="B12" s="43">
        <v>5</v>
      </c>
      <c r="C12" s="42" t="s">
        <v>14</v>
      </c>
      <c r="D12" s="42" t="s">
        <v>77</v>
      </c>
      <c r="E12" s="63" t="s">
        <v>55</v>
      </c>
      <c r="F12" s="43" t="s">
        <v>79</v>
      </c>
      <c r="G12" s="26">
        <v>1</v>
      </c>
      <c r="H12" s="43">
        <v>2</v>
      </c>
      <c r="I12" s="43">
        <v>0</v>
      </c>
      <c r="J12" s="44">
        <v>2</v>
      </c>
      <c r="K12" s="44">
        <v>2</v>
      </c>
      <c r="L12" s="44">
        <v>3</v>
      </c>
      <c r="M12" s="44">
        <v>1</v>
      </c>
      <c r="N12" s="44">
        <v>6</v>
      </c>
      <c r="O12" s="44">
        <v>17</v>
      </c>
      <c r="P12" s="44"/>
      <c r="Q12" s="45">
        <v>17</v>
      </c>
      <c r="R12" s="22" t="s">
        <v>138</v>
      </c>
      <c r="S12" s="26">
        <v>3</v>
      </c>
      <c r="T12" s="42" t="s">
        <v>60</v>
      </c>
    </row>
    <row r="13" spans="1:20" ht="18.75" customHeight="1">
      <c r="A13" s="18" t="s">
        <v>16</v>
      </c>
      <c r="B13" s="43">
        <v>6</v>
      </c>
      <c r="C13" s="18" t="s">
        <v>14</v>
      </c>
      <c r="D13" s="16" t="s">
        <v>566</v>
      </c>
      <c r="E13" s="17" t="s">
        <v>562</v>
      </c>
      <c r="F13" s="14">
        <v>8</v>
      </c>
      <c r="G13" s="22">
        <v>2</v>
      </c>
      <c r="H13" s="13">
        <v>2</v>
      </c>
      <c r="I13" s="13">
        <v>2</v>
      </c>
      <c r="J13" s="15">
        <v>1</v>
      </c>
      <c r="K13" s="15">
        <v>1</v>
      </c>
      <c r="L13" s="15">
        <v>1</v>
      </c>
      <c r="M13" s="15">
        <v>2</v>
      </c>
      <c r="N13" s="15">
        <v>5</v>
      </c>
      <c r="O13" s="15">
        <v>16</v>
      </c>
      <c r="P13" s="15"/>
      <c r="Q13" s="15">
        <v>16</v>
      </c>
      <c r="R13" s="22" t="s">
        <v>138</v>
      </c>
      <c r="S13" s="26">
        <v>4</v>
      </c>
      <c r="T13" s="20" t="s">
        <v>563</v>
      </c>
    </row>
    <row r="14" spans="1:20" ht="18.75" customHeight="1">
      <c r="A14" s="54" t="s">
        <v>16</v>
      </c>
      <c r="B14" s="43">
        <v>7</v>
      </c>
      <c r="C14" s="56" t="s">
        <v>14</v>
      </c>
      <c r="D14" s="56" t="s">
        <v>216</v>
      </c>
      <c r="E14" s="56" t="s">
        <v>205</v>
      </c>
      <c r="F14" s="54" t="s">
        <v>215</v>
      </c>
      <c r="G14" s="54">
        <v>2</v>
      </c>
      <c r="H14" s="54">
        <v>1</v>
      </c>
      <c r="I14" s="54">
        <v>0</v>
      </c>
      <c r="J14" s="54">
        <v>2</v>
      </c>
      <c r="K14" s="54">
        <v>1</v>
      </c>
      <c r="L14" s="54">
        <v>2</v>
      </c>
      <c r="M14" s="54">
        <v>3</v>
      </c>
      <c r="N14" s="54">
        <v>3</v>
      </c>
      <c r="O14" s="54">
        <v>16</v>
      </c>
      <c r="P14" s="54"/>
      <c r="Q14" s="54">
        <v>16</v>
      </c>
      <c r="R14" s="22" t="s">
        <v>138</v>
      </c>
      <c r="S14" s="54">
        <v>4</v>
      </c>
      <c r="T14" s="56" t="s">
        <v>211</v>
      </c>
    </row>
    <row r="15" spans="1:20" ht="18.75" customHeight="1">
      <c r="A15" s="43" t="s">
        <v>16</v>
      </c>
      <c r="B15" s="43">
        <v>8</v>
      </c>
      <c r="C15" s="62" t="s">
        <v>14</v>
      </c>
      <c r="D15" s="56" t="s">
        <v>479</v>
      </c>
      <c r="E15" s="63" t="s">
        <v>457</v>
      </c>
      <c r="F15" s="46" t="s">
        <v>17</v>
      </c>
      <c r="G15" s="90">
        <v>1</v>
      </c>
      <c r="H15" s="90">
        <v>2</v>
      </c>
      <c r="I15" s="90">
        <v>1</v>
      </c>
      <c r="J15" s="90">
        <v>2</v>
      </c>
      <c r="K15" s="90">
        <v>0</v>
      </c>
      <c r="L15" s="90">
        <v>2</v>
      </c>
      <c r="M15" s="90">
        <v>2</v>
      </c>
      <c r="N15" s="90">
        <v>6</v>
      </c>
      <c r="O15" s="26">
        <f>SUBTOTAL(9,G15:N15)</f>
        <v>16</v>
      </c>
      <c r="P15" s="26"/>
      <c r="Q15" s="26">
        <v>16</v>
      </c>
      <c r="R15" s="22" t="s">
        <v>138</v>
      </c>
      <c r="S15" s="46">
        <v>4</v>
      </c>
      <c r="T15" s="6" t="s">
        <v>458</v>
      </c>
    </row>
    <row r="16" spans="1:20" ht="18.75" customHeight="1">
      <c r="A16" s="43" t="s">
        <v>16</v>
      </c>
      <c r="B16" s="43">
        <v>9</v>
      </c>
      <c r="C16" s="42" t="s">
        <v>14</v>
      </c>
      <c r="D16" s="42" t="s">
        <v>76</v>
      </c>
      <c r="E16" s="63" t="s">
        <v>55</v>
      </c>
      <c r="F16" s="43" t="s">
        <v>79</v>
      </c>
      <c r="G16" s="26">
        <v>1</v>
      </c>
      <c r="H16" s="43">
        <v>2</v>
      </c>
      <c r="I16" s="43">
        <v>2</v>
      </c>
      <c r="J16" s="44">
        <v>2</v>
      </c>
      <c r="K16" s="44">
        <v>2</v>
      </c>
      <c r="L16" s="44">
        <v>0</v>
      </c>
      <c r="M16" s="44">
        <v>1</v>
      </c>
      <c r="N16" s="44">
        <v>6</v>
      </c>
      <c r="O16" s="44">
        <v>16</v>
      </c>
      <c r="P16" s="44"/>
      <c r="Q16" s="44">
        <v>16</v>
      </c>
      <c r="R16" s="22" t="s">
        <v>138</v>
      </c>
      <c r="S16" s="26">
        <v>4</v>
      </c>
      <c r="T16" s="42" t="s">
        <v>60</v>
      </c>
    </row>
    <row r="17" spans="1:25" ht="18.75" customHeight="1">
      <c r="A17" s="43" t="s">
        <v>16</v>
      </c>
      <c r="B17" s="43">
        <v>10</v>
      </c>
      <c r="C17" s="62" t="s">
        <v>14</v>
      </c>
      <c r="D17" s="65" t="s">
        <v>478</v>
      </c>
      <c r="E17" s="63" t="s">
        <v>457</v>
      </c>
      <c r="F17" s="46" t="s">
        <v>17</v>
      </c>
      <c r="G17" s="90">
        <v>2</v>
      </c>
      <c r="H17" s="90">
        <v>2</v>
      </c>
      <c r="I17" s="90">
        <v>0</v>
      </c>
      <c r="J17" s="90">
        <v>2</v>
      </c>
      <c r="K17" s="90">
        <v>1</v>
      </c>
      <c r="L17" s="90">
        <v>3</v>
      </c>
      <c r="M17" s="90">
        <v>0</v>
      </c>
      <c r="N17" s="90">
        <v>6</v>
      </c>
      <c r="O17" s="90">
        <v>16</v>
      </c>
      <c r="P17" s="26"/>
      <c r="Q17" s="90">
        <v>16</v>
      </c>
      <c r="R17" s="22" t="s">
        <v>138</v>
      </c>
      <c r="S17" s="46">
        <v>4</v>
      </c>
      <c r="T17" s="6" t="s">
        <v>458</v>
      </c>
    </row>
    <row r="18" spans="1:25" ht="18.75" customHeight="1">
      <c r="A18" s="43" t="s">
        <v>16</v>
      </c>
      <c r="B18" s="43">
        <v>11</v>
      </c>
      <c r="C18" s="42" t="s">
        <v>14</v>
      </c>
      <c r="D18" s="42" t="s">
        <v>312</v>
      </c>
      <c r="E18" s="6" t="s">
        <v>271</v>
      </c>
      <c r="F18" s="46" t="s">
        <v>17</v>
      </c>
      <c r="G18" s="26">
        <v>0</v>
      </c>
      <c r="H18" s="43">
        <v>0</v>
      </c>
      <c r="I18" s="43">
        <v>2</v>
      </c>
      <c r="J18" s="44">
        <v>2</v>
      </c>
      <c r="K18" s="44">
        <v>2</v>
      </c>
      <c r="L18" s="44">
        <v>2</v>
      </c>
      <c r="M18" s="44">
        <v>1</v>
      </c>
      <c r="N18" s="44">
        <v>6</v>
      </c>
      <c r="O18" s="44">
        <f>SUM(G18:N18)</f>
        <v>15</v>
      </c>
      <c r="P18" s="44"/>
      <c r="Q18" s="44">
        <v>15</v>
      </c>
      <c r="R18" s="22" t="s">
        <v>273</v>
      </c>
      <c r="S18" s="26">
        <v>5</v>
      </c>
      <c r="T18" s="6" t="s">
        <v>557</v>
      </c>
    </row>
    <row r="19" spans="1:25" ht="18.75" customHeight="1">
      <c r="A19" s="43" t="s">
        <v>16</v>
      </c>
      <c r="B19" s="43">
        <v>12</v>
      </c>
      <c r="C19" s="42" t="s">
        <v>14</v>
      </c>
      <c r="D19" s="42" t="s">
        <v>78</v>
      </c>
      <c r="E19" s="63" t="s">
        <v>55</v>
      </c>
      <c r="F19" s="43" t="s">
        <v>34</v>
      </c>
      <c r="G19" s="26">
        <v>1</v>
      </c>
      <c r="H19" s="43">
        <v>2</v>
      </c>
      <c r="I19" s="43">
        <v>2</v>
      </c>
      <c r="J19" s="44">
        <v>2</v>
      </c>
      <c r="K19" s="44">
        <v>1</v>
      </c>
      <c r="L19" s="44">
        <v>3</v>
      </c>
      <c r="M19" s="44">
        <v>0</v>
      </c>
      <c r="N19" s="44">
        <v>4</v>
      </c>
      <c r="O19" s="44">
        <v>15</v>
      </c>
      <c r="P19" s="44"/>
      <c r="Q19" s="45">
        <v>15</v>
      </c>
      <c r="R19" s="22" t="s">
        <v>273</v>
      </c>
      <c r="S19" s="26">
        <v>5</v>
      </c>
      <c r="T19" s="42" t="s">
        <v>60</v>
      </c>
    </row>
    <row r="20" spans="1:25" ht="18.75" customHeight="1">
      <c r="A20" s="43" t="s">
        <v>16</v>
      </c>
      <c r="B20" s="43">
        <v>13</v>
      </c>
      <c r="C20" s="42" t="s">
        <v>14</v>
      </c>
      <c r="D20" s="92" t="s">
        <v>311</v>
      </c>
      <c r="E20" s="6" t="s">
        <v>271</v>
      </c>
      <c r="F20" s="46" t="s">
        <v>34</v>
      </c>
      <c r="G20" s="26">
        <v>2</v>
      </c>
      <c r="H20" s="43">
        <v>2</v>
      </c>
      <c r="I20" s="43">
        <v>1</v>
      </c>
      <c r="J20" s="44">
        <v>1</v>
      </c>
      <c r="K20" s="44">
        <v>2</v>
      </c>
      <c r="L20" s="44">
        <v>1</v>
      </c>
      <c r="M20" s="44">
        <v>1</v>
      </c>
      <c r="N20" s="44">
        <v>5</v>
      </c>
      <c r="O20" s="44">
        <f>SUM(G20:N20)</f>
        <v>15</v>
      </c>
      <c r="P20" s="44"/>
      <c r="Q20" s="45">
        <v>15</v>
      </c>
      <c r="R20" s="22" t="s">
        <v>273</v>
      </c>
      <c r="S20" s="26">
        <v>5</v>
      </c>
      <c r="T20" s="6" t="s">
        <v>557</v>
      </c>
    </row>
    <row r="21" spans="1:25" ht="18.75" customHeight="1">
      <c r="A21" s="43" t="s">
        <v>16</v>
      </c>
      <c r="B21" s="43">
        <v>14</v>
      </c>
      <c r="C21" s="42" t="s">
        <v>14</v>
      </c>
      <c r="D21" s="6" t="s">
        <v>313</v>
      </c>
      <c r="E21" s="6" t="s">
        <v>271</v>
      </c>
      <c r="F21" s="46" t="s">
        <v>314</v>
      </c>
      <c r="G21" s="26">
        <v>2</v>
      </c>
      <c r="H21" s="43">
        <v>2</v>
      </c>
      <c r="I21" s="43">
        <v>2</v>
      </c>
      <c r="J21" s="44">
        <v>1</v>
      </c>
      <c r="K21" s="44">
        <v>1</v>
      </c>
      <c r="L21" s="44">
        <v>1</v>
      </c>
      <c r="M21" s="44">
        <v>0</v>
      </c>
      <c r="N21" s="44">
        <v>6</v>
      </c>
      <c r="O21" s="44">
        <f>SUM(G21:N21)</f>
        <v>15</v>
      </c>
      <c r="P21" s="44"/>
      <c r="Q21" s="45">
        <v>15</v>
      </c>
      <c r="R21" s="22" t="s">
        <v>273</v>
      </c>
      <c r="S21" s="26">
        <v>5</v>
      </c>
      <c r="T21" s="6" t="s">
        <v>560</v>
      </c>
    </row>
    <row r="22" spans="1:25" ht="18.75" customHeight="1">
      <c r="A22" s="18" t="s">
        <v>16</v>
      </c>
      <c r="B22" s="43">
        <v>15</v>
      </c>
      <c r="C22" s="18" t="s">
        <v>14</v>
      </c>
      <c r="D22" s="16" t="s">
        <v>567</v>
      </c>
      <c r="E22" s="17" t="s">
        <v>562</v>
      </c>
      <c r="F22" s="14">
        <v>8</v>
      </c>
      <c r="G22" s="22">
        <v>1</v>
      </c>
      <c r="H22" s="13">
        <v>1</v>
      </c>
      <c r="I22" s="13">
        <v>1</v>
      </c>
      <c r="J22" s="15">
        <v>2</v>
      </c>
      <c r="K22" s="15">
        <v>2</v>
      </c>
      <c r="L22" s="15">
        <v>1</v>
      </c>
      <c r="M22" s="15">
        <v>1</v>
      </c>
      <c r="N22" s="15">
        <v>5</v>
      </c>
      <c r="O22" s="15">
        <v>14</v>
      </c>
      <c r="P22" s="15"/>
      <c r="Q22" s="15">
        <v>14</v>
      </c>
      <c r="R22" s="22" t="s">
        <v>273</v>
      </c>
      <c r="S22" s="26">
        <v>6</v>
      </c>
      <c r="T22" s="20" t="s">
        <v>563</v>
      </c>
    </row>
    <row r="23" spans="1:25" ht="18.75" customHeight="1">
      <c r="A23" s="43" t="s">
        <v>16</v>
      </c>
      <c r="B23" s="43">
        <v>16</v>
      </c>
      <c r="C23" s="42" t="s">
        <v>14</v>
      </c>
      <c r="D23" s="92" t="s">
        <v>315</v>
      </c>
      <c r="E23" s="6" t="s">
        <v>271</v>
      </c>
      <c r="F23" s="46" t="s">
        <v>34</v>
      </c>
      <c r="G23" s="26">
        <v>1</v>
      </c>
      <c r="H23" s="43">
        <v>1</v>
      </c>
      <c r="I23" s="43">
        <v>2</v>
      </c>
      <c r="J23" s="44">
        <v>1</v>
      </c>
      <c r="K23" s="44">
        <v>2</v>
      </c>
      <c r="L23" s="44">
        <v>1</v>
      </c>
      <c r="M23" s="44">
        <v>1</v>
      </c>
      <c r="N23" s="44">
        <v>5</v>
      </c>
      <c r="O23" s="44">
        <f>SUM(G23:N23)</f>
        <v>14</v>
      </c>
      <c r="P23" s="26"/>
      <c r="Q23" s="44">
        <v>14</v>
      </c>
      <c r="R23" s="22" t="s">
        <v>273</v>
      </c>
      <c r="S23" s="26">
        <v>6</v>
      </c>
      <c r="T23" s="6" t="s">
        <v>557</v>
      </c>
    </row>
    <row r="24" spans="1:25" ht="18.75" customHeight="1">
      <c r="A24" s="43" t="s">
        <v>16</v>
      </c>
      <c r="B24" s="43">
        <v>17</v>
      </c>
      <c r="C24" s="42" t="s">
        <v>14</v>
      </c>
      <c r="D24" s="92" t="s">
        <v>316</v>
      </c>
      <c r="E24" s="6" t="s">
        <v>271</v>
      </c>
      <c r="F24" s="46" t="s">
        <v>34</v>
      </c>
      <c r="G24" s="26">
        <v>2</v>
      </c>
      <c r="H24" s="43">
        <v>2</v>
      </c>
      <c r="I24" s="43">
        <v>1</v>
      </c>
      <c r="J24" s="44">
        <v>1</v>
      </c>
      <c r="K24" s="44">
        <v>1</v>
      </c>
      <c r="L24" s="44">
        <v>1</v>
      </c>
      <c r="M24" s="44">
        <v>1</v>
      </c>
      <c r="N24" s="44">
        <v>5</v>
      </c>
      <c r="O24" s="44">
        <f>SUM(G24:N24)</f>
        <v>14</v>
      </c>
      <c r="P24" s="44"/>
      <c r="Q24" s="44">
        <v>14</v>
      </c>
      <c r="R24" s="22" t="s">
        <v>273</v>
      </c>
      <c r="S24" s="26">
        <v>6</v>
      </c>
      <c r="T24" s="6" t="s">
        <v>557</v>
      </c>
    </row>
    <row r="25" spans="1:25" ht="18.75" customHeight="1">
      <c r="A25" s="43" t="s">
        <v>16</v>
      </c>
      <c r="B25" s="43">
        <v>18</v>
      </c>
      <c r="C25" s="42" t="s">
        <v>14</v>
      </c>
      <c r="D25" s="92" t="s">
        <v>396</v>
      </c>
      <c r="E25" s="63" t="s">
        <v>357</v>
      </c>
      <c r="F25" s="46" t="s">
        <v>17</v>
      </c>
      <c r="G25" s="26">
        <v>1</v>
      </c>
      <c r="H25" s="43">
        <v>2</v>
      </c>
      <c r="I25" s="43">
        <v>1</v>
      </c>
      <c r="J25" s="44">
        <v>1</v>
      </c>
      <c r="K25" s="44">
        <v>2</v>
      </c>
      <c r="L25" s="44">
        <v>2</v>
      </c>
      <c r="M25" s="44">
        <v>0</v>
      </c>
      <c r="N25" s="44">
        <v>5</v>
      </c>
      <c r="O25" s="44">
        <v>14</v>
      </c>
      <c r="P25" s="26"/>
      <c r="Q25" s="44">
        <v>14</v>
      </c>
      <c r="R25" s="22" t="s">
        <v>273</v>
      </c>
      <c r="S25" s="26">
        <v>6</v>
      </c>
      <c r="T25" s="6" t="s">
        <v>358</v>
      </c>
    </row>
    <row r="26" spans="1:25" ht="18.75" customHeight="1">
      <c r="A26" s="43" t="s">
        <v>16</v>
      </c>
      <c r="B26" s="43">
        <v>19</v>
      </c>
      <c r="C26" s="42" t="s">
        <v>14</v>
      </c>
      <c r="D26" s="92" t="s">
        <v>137</v>
      </c>
      <c r="E26" s="63" t="s">
        <v>127</v>
      </c>
      <c r="F26" s="46" t="s">
        <v>17</v>
      </c>
      <c r="G26" s="26">
        <v>1</v>
      </c>
      <c r="H26" s="43">
        <v>2</v>
      </c>
      <c r="I26" s="43">
        <v>1</v>
      </c>
      <c r="J26" s="44">
        <v>1</v>
      </c>
      <c r="K26" s="44">
        <v>1</v>
      </c>
      <c r="L26" s="44">
        <v>2</v>
      </c>
      <c r="M26" s="44">
        <v>1</v>
      </c>
      <c r="N26" s="44">
        <v>5</v>
      </c>
      <c r="O26" s="44">
        <v>14</v>
      </c>
      <c r="P26" s="44"/>
      <c r="Q26" s="44">
        <v>14</v>
      </c>
      <c r="R26" s="22" t="s">
        <v>273</v>
      </c>
      <c r="S26" s="26">
        <v>6</v>
      </c>
      <c r="T26" s="6" t="s">
        <v>128</v>
      </c>
      <c r="U26" s="37"/>
      <c r="V26" s="37"/>
      <c r="W26" s="37"/>
      <c r="X26" s="37"/>
      <c r="Y26" s="37"/>
    </row>
    <row r="27" spans="1:25" ht="18.75" customHeight="1">
      <c r="A27" s="43" t="s">
        <v>16</v>
      </c>
      <c r="B27" s="43">
        <v>20</v>
      </c>
      <c r="C27" s="42" t="s">
        <v>14</v>
      </c>
      <c r="D27" s="92" t="s">
        <v>397</v>
      </c>
      <c r="E27" s="63" t="s">
        <v>357</v>
      </c>
      <c r="F27" s="46" t="s">
        <v>17</v>
      </c>
      <c r="G27" s="26">
        <v>1</v>
      </c>
      <c r="H27" s="43">
        <v>2</v>
      </c>
      <c r="I27" s="43">
        <v>2</v>
      </c>
      <c r="J27" s="44">
        <v>1</v>
      </c>
      <c r="K27" s="44">
        <v>1</v>
      </c>
      <c r="L27" s="44">
        <v>2</v>
      </c>
      <c r="M27" s="44">
        <v>0</v>
      </c>
      <c r="N27" s="44">
        <v>5</v>
      </c>
      <c r="O27" s="44">
        <v>14</v>
      </c>
      <c r="P27" s="44"/>
      <c r="Q27" s="45">
        <v>14</v>
      </c>
      <c r="R27" s="22" t="s">
        <v>273</v>
      </c>
      <c r="S27" s="26">
        <v>6</v>
      </c>
      <c r="T27" s="6" t="s">
        <v>358</v>
      </c>
      <c r="U27" s="37"/>
      <c r="V27" s="37"/>
      <c r="W27" s="37"/>
      <c r="X27" s="37"/>
      <c r="Y27" s="37"/>
    </row>
    <row r="28" spans="1:25" ht="18.75" customHeight="1">
      <c r="A28" s="18" t="s">
        <v>16</v>
      </c>
      <c r="B28" s="43">
        <v>21</v>
      </c>
      <c r="C28" s="18" t="s">
        <v>14</v>
      </c>
      <c r="D28" s="16" t="s">
        <v>568</v>
      </c>
      <c r="E28" s="17" t="s">
        <v>562</v>
      </c>
      <c r="F28" s="14">
        <v>8</v>
      </c>
      <c r="G28" s="22">
        <v>2</v>
      </c>
      <c r="H28" s="13">
        <v>2</v>
      </c>
      <c r="I28" s="13">
        <v>2</v>
      </c>
      <c r="J28" s="15">
        <v>1</v>
      </c>
      <c r="K28" s="15">
        <v>1</v>
      </c>
      <c r="L28" s="15">
        <v>1</v>
      </c>
      <c r="M28" s="15">
        <v>1</v>
      </c>
      <c r="N28" s="15">
        <v>3</v>
      </c>
      <c r="O28" s="15">
        <v>13</v>
      </c>
      <c r="P28" s="26"/>
      <c r="Q28" s="15">
        <v>13</v>
      </c>
      <c r="R28" s="22" t="s">
        <v>273</v>
      </c>
      <c r="S28" s="26">
        <v>7</v>
      </c>
      <c r="T28" s="20" t="s">
        <v>563</v>
      </c>
      <c r="U28" s="47"/>
      <c r="V28" s="49"/>
      <c r="W28" s="37"/>
      <c r="X28" s="37"/>
      <c r="Y28" s="37"/>
    </row>
    <row r="29" spans="1:25" ht="18.75" customHeight="1">
      <c r="A29" s="43" t="s">
        <v>16</v>
      </c>
      <c r="B29" s="43">
        <v>22</v>
      </c>
      <c r="C29" s="42" t="s">
        <v>14</v>
      </c>
      <c r="D29" s="6" t="s">
        <v>317</v>
      </c>
      <c r="E29" s="6" t="s">
        <v>271</v>
      </c>
      <c r="F29" s="46" t="s">
        <v>314</v>
      </c>
      <c r="G29" s="26">
        <v>1</v>
      </c>
      <c r="H29" s="43">
        <v>2</v>
      </c>
      <c r="I29" s="43">
        <v>0</v>
      </c>
      <c r="J29" s="44">
        <v>0</v>
      </c>
      <c r="K29" s="44">
        <v>1</v>
      </c>
      <c r="L29" s="44">
        <v>1</v>
      </c>
      <c r="M29" s="44">
        <v>3</v>
      </c>
      <c r="N29" s="44">
        <v>5</v>
      </c>
      <c r="O29" s="44">
        <f>SUM(G29:N29)</f>
        <v>13</v>
      </c>
      <c r="P29" s="44"/>
      <c r="Q29" s="44">
        <v>13</v>
      </c>
      <c r="R29" s="22" t="s">
        <v>273</v>
      </c>
      <c r="S29" s="26">
        <v>7</v>
      </c>
      <c r="T29" s="21" t="s">
        <v>558</v>
      </c>
      <c r="U29" s="47"/>
      <c r="V29" s="49"/>
      <c r="W29" s="37"/>
      <c r="X29" s="37"/>
      <c r="Y29" s="37"/>
    </row>
    <row r="30" spans="1:25" ht="18.75" customHeight="1">
      <c r="A30" s="43" t="s">
        <v>16</v>
      </c>
      <c r="B30" s="43">
        <v>23</v>
      </c>
      <c r="C30" s="42" t="s">
        <v>14</v>
      </c>
      <c r="D30" s="6" t="s">
        <v>318</v>
      </c>
      <c r="E30" s="6" t="s">
        <v>271</v>
      </c>
      <c r="F30" s="46" t="s">
        <v>314</v>
      </c>
      <c r="G30" s="26">
        <v>1</v>
      </c>
      <c r="H30" s="43">
        <v>2</v>
      </c>
      <c r="I30" s="43">
        <v>0</v>
      </c>
      <c r="J30" s="44">
        <v>1</v>
      </c>
      <c r="K30" s="44">
        <v>1</v>
      </c>
      <c r="L30" s="44">
        <v>1</v>
      </c>
      <c r="M30" s="44">
        <v>1</v>
      </c>
      <c r="N30" s="44">
        <v>6</v>
      </c>
      <c r="O30" s="44">
        <f>SUM(G30:N30)</f>
        <v>13</v>
      </c>
      <c r="P30" s="44"/>
      <c r="Q30" s="44">
        <v>13</v>
      </c>
      <c r="R30" s="22" t="s">
        <v>273</v>
      </c>
      <c r="S30" s="26">
        <v>7</v>
      </c>
      <c r="T30" s="21" t="s">
        <v>558</v>
      </c>
      <c r="U30" s="47"/>
      <c r="V30" s="49"/>
      <c r="W30" s="37"/>
      <c r="X30" s="37"/>
      <c r="Y30" s="37"/>
    </row>
    <row r="31" spans="1:25" ht="18.75" customHeight="1">
      <c r="A31" s="43" t="s">
        <v>16</v>
      </c>
      <c r="B31" s="43">
        <v>24</v>
      </c>
      <c r="C31" s="42" t="s">
        <v>14</v>
      </c>
      <c r="D31" s="92" t="s">
        <v>409</v>
      </c>
      <c r="E31" s="63" t="s">
        <v>357</v>
      </c>
      <c r="F31" s="46" t="s">
        <v>21</v>
      </c>
      <c r="G31" s="26">
        <v>1</v>
      </c>
      <c r="H31" s="43">
        <v>2</v>
      </c>
      <c r="I31" s="43">
        <v>0</v>
      </c>
      <c r="J31" s="44">
        <v>2</v>
      </c>
      <c r="K31" s="44">
        <v>1</v>
      </c>
      <c r="L31" s="44">
        <v>1</v>
      </c>
      <c r="M31" s="44">
        <v>0</v>
      </c>
      <c r="N31" s="44">
        <v>6</v>
      </c>
      <c r="O31" s="44">
        <v>13</v>
      </c>
      <c r="P31" s="44"/>
      <c r="Q31" s="44">
        <v>13</v>
      </c>
      <c r="R31" s="22" t="s">
        <v>273</v>
      </c>
      <c r="S31" s="26">
        <v>7</v>
      </c>
      <c r="T31" s="6" t="s">
        <v>358</v>
      </c>
      <c r="U31" s="47"/>
      <c r="V31" s="49"/>
      <c r="W31" s="37"/>
      <c r="X31" s="37"/>
      <c r="Y31" s="37"/>
    </row>
    <row r="32" spans="1:25" ht="18.75" customHeight="1">
      <c r="A32" s="43" t="s">
        <v>16</v>
      </c>
      <c r="B32" s="43">
        <v>25</v>
      </c>
      <c r="C32" s="42" t="s">
        <v>14</v>
      </c>
      <c r="D32" s="92" t="s">
        <v>399</v>
      </c>
      <c r="E32" s="63" t="s">
        <v>357</v>
      </c>
      <c r="F32" s="46" t="s">
        <v>17</v>
      </c>
      <c r="G32" s="26">
        <v>1</v>
      </c>
      <c r="H32" s="43">
        <v>2</v>
      </c>
      <c r="I32" s="43">
        <v>0</v>
      </c>
      <c r="J32" s="44">
        <v>2</v>
      </c>
      <c r="K32" s="44">
        <v>2</v>
      </c>
      <c r="L32" s="44">
        <v>1</v>
      </c>
      <c r="M32" s="44">
        <v>0</v>
      </c>
      <c r="N32" s="44">
        <v>5</v>
      </c>
      <c r="O32" s="44">
        <v>13</v>
      </c>
      <c r="P32" s="44"/>
      <c r="Q32" s="44">
        <v>13</v>
      </c>
      <c r="R32" s="22" t="s">
        <v>273</v>
      </c>
      <c r="S32" s="26">
        <v>7</v>
      </c>
      <c r="T32" s="6" t="s">
        <v>358</v>
      </c>
      <c r="U32" s="47"/>
      <c r="V32" s="49"/>
      <c r="W32" s="37"/>
      <c r="X32" s="37"/>
      <c r="Y32" s="37"/>
    </row>
    <row r="33" spans="1:25" ht="18.75" customHeight="1">
      <c r="A33" s="43" t="s">
        <v>16</v>
      </c>
      <c r="B33" s="43">
        <v>26</v>
      </c>
      <c r="C33" s="42" t="s">
        <v>14</v>
      </c>
      <c r="D33" s="65" t="s">
        <v>102</v>
      </c>
      <c r="E33" s="63" t="s">
        <v>55</v>
      </c>
      <c r="F33" s="43" t="s">
        <v>79</v>
      </c>
      <c r="G33" s="26">
        <v>1</v>
      </c>
      <c r="H33" s="43">
        <v>1</v>
      </c>
      <c r="I33" s="43">
        <v>2</v>
      </c>
      <c r="J33" s="44">
        <v>2</v>
      </c>
      <c r="K33" s="44">
        <v>1</v>
      </c>
      <c r="L33" s="44">
        <v>2</v>
      </c>
      <c r="M33" s="44">
        <v>0</v>
      </c>
      <c r="N33" s="44">
        <v>3</v>
      </c>
      <c r="O33" s="44">
        <v>12</v>
      </c>
      <c r="P33" s="26"/>
      <c r="Q33" s="44">
        <v>12</v>
      </c>
      <c r="R33" s="22" t="s">
        <v>273</v>
      </c>
      <c r="S33" s="26">
        <v>8</v>
      </c>
      <c r="T33" s="42" t="s">
        <v>60</v>
      </c>
      <c r="U33" s="47"/>
      <c r="V33" s="48"/>
      <c r="W33" s="37"/>
      <c r="X33" s="37"/>
      <c r="Y33" s="37"/>
    </row>
    <row r="34" spans="1:25" ht="18.75" customHeight="1">
      <c r="A34" s="43" t="s">
        <v>16</v>
      </c>
      <c r="B34" s="43">
        <v>27</v>
      </c>
      <c r="C34" s="42" t="s">
        <v>14</v>
      </c>
      <c r="D34" s="92" t="s">
        <v>319</v>
      </c>
      <c r="E34" s="6" t="s">
        <v>271</v>
      </c>
      <c r="F34" s="46" t="s">
        <v>34</v>
      </c>
      <c r="G34" s="26">
        <v>1</v>
      </c>
      <c r="H34" s="43">
        <v>1</v>
      </c>
      <c r="I34" s="43">
        <v>1</v>
      </c>
      <c r="J34" s="44">
        <v>1</v>
      </c>
      <c r="K34" s="44">
        <v>1</v>
      </c>
      <c r="L34" s="44">
        <v>1</v>
      </c>
      <c r="M34" s="44">
        <v>1</v>
      </c>
      <c r="N34" s="44">
        <v>5</v>
      </c>
      <c r="O34" s="44">
        <f>SUM(G34:N34)</f>
        <v>12</v>
      </c>
      <c r="P34" s="44"/>
      <c r="Q34" s="45">
        <v>12</v>
      </c>
      <c r="R34" s="22" t="s">
        <v>273</v>
      </c>
      <c r="S34" s="26">
        <v>8</v>
      </c>
      <c r="T34" s="6" t="s">
        <v>557</v>
      </c>
      <c r="U34" s="47"/>
      <c r="V34" s="49"/>
      <c r="W34" s="37"/>
      <c r="X34" s="37"/>
      <c r="Y34" s="37"/>
    </row>
    <row r="35" spans="1:25" ht="18.75" customHeight="1">
      <c r="A35" s="43" t="s">
        <v>16</v>
      </c>
      <c r="B35" s="43">
        <v>28</v>
      </c>
      <c r="C35" s="42" t="s">
        <v>14</v>
      </c>
      <c r="D35" s="92" t="s">
        <v>321</v>
      </c>
      <c r="E35" s="6" t="s">
        <v>271</v>
      </c>
      <c r="F35" s="46" t="s">
        <v>17</v>
      </c>
      <c r="G35" s="26">
        <v>1</v>
      </c>
      <c r="H35" s="43">
        <v>1</v>
      </c>
      <c r="I35" s="43">
        <v>0</v>
      </c>
      <c r="J35" s="44">
        <v>1</v>
      </c>
      <c r="K35" s="44">
        <v>2</v>
      </c>
      <c r="L35" s="44">
        <v>1</v>
      </c>
      <c r="M35" s="44">
        <v>1</v>
      </c>
      <c r="N35" s="44">
        <v>5</v>
      </c>
      <c r="O35" s="44">
        <f>SUM(G35:N35)</f>
        <v>12</v>
      </c>
      <c r="P35" s="44"/>
      <c r="Q35" s="45">
        <v>12</v>
      </c>
      <c r="R35" s="22" t="s">
        <v>273</v>
      </c>
      <c r="S35" s="26">
        <v>8</v>
      </c>
      <c r="T35" s="6" t="s">
        <v>557</v>
      </c>
      <c r="U35" s="47"/>
      <c r="V35" s="49"/>
      <c r="W35" s="37"/>
      <c r="X35" s="37"/>
      <c r="Y35" s="37"/>
    </row>
    <row r="36" spans="1:25" ht="18.75" customHeight="1">
      <c r="A36" s="43" t="s">
        <v>16</v>
      </c>
      <c r="B36" s="43">
        <v>29</v>
      </c>
      <c r="C36" s="42" t="s">
        <v>14</v>
      </c>
      <c r="D36" s="92" t="s">
        <v>189</v>
      </c>
      <c r="E36" s="63" t="s">
        <v>56</v>
      </c>
      <c r="F36" s="46" t="s">
        <v>190</v>
      </c>
      <c r="G36" s="26">
        <v>0</v>
      </c>
      <c r="H36" s="43">
        <v>2</v>
      </c>
      <c r="I36" s="43">
        <v>0</v>
      </c>
      <c r="J36" s="44">
        <v>1</v>
      </c>
      <c r="K36" s="44">
        <v>1</v>
      </c>
      <c r="L36" s="44">
        <v>2</v>
      </c>
      <c r="M36" s="44">
        <v>2</v>
      </c>
      <c r="N36" s="44">
        <v>4</v>
      </c>
      <c r="O36" s="44">
        <v>12</v>
      </c>
      <c r="P36" s="44"/>
      <c r="Q36" s="44">
        <v>12</v>
      </c>
      <c r="R36" s="22" t="s">
        <v>273</v>
      </c>
      <c r="S36" s="26">
        <v>8</v>
      </c>
      <c r="T36" s="6" t="s">
        <v>188</v>
      </c>
      <c r="U36" s="47"/>
      <c r="V36" s="49"/>
      <c r="W36" s="37"/>
      <c r="X36" s="37"/>
      <c r="Y36" s="37"/>
    </row>
    <row r="37" spans="1:25" ht="18.75" customHeight="1">
      <c r="A37" s="43" t="s">
        <v>16</v>
      </c>
      <c r="B37" s="43">
        <v>30</v>
      </c>
      <c r="C37" s="42" t="s">
        <v>14</v>
      </c>
      <c r="D37" s="92" t="s">
        <v>320</v>
      </c>
      <c r="E37" s="6" t="s">
        <v>271</v>
      </c>
      <c r="F37" s="46" t="s">
        <v>17</v>
      </c>
      <c r="G37" s="26">
        <v>1</v>
      </c>
      <c r="H37" s="43">
        <v>2</v>
      </c>
      <c r="I37" s="43">
        <v>0</v>
      </c>
      <c r="J37" s="44">
        <v>1</v>
      </c>
      <c r="K37" s="44">
        <v>1</v>
      </c>
      <c r="L37" s="44">
        <v>1</v>
      </c>
      <c r="M37" s="44">
        <v>1</v>
      </c>
      <c r="N37" s="44">
        <v>5</v>
      </c>
      <c r="O37" s="44">
        <f>SUM(G37:N37)</f>
        <v>12</v>
      </c>
      <c r="P37" s="44"/>
      <c r="Q37" s="45">
        <v>12</v>
      </c>
      <c r="R37" s="22" t="s">
        <v>273</v>
      </c>
      <c r="S37" s="26">
        <v>8</v>
      </c>
      <c r="T37" s="6" t="s">
        <v>557</v>
      </c>
      <c r="U37" s="37"/>
      <c r="V37" s="37"/>
      <c r="W37" s="37"/>
      <c r="X37" s="37"/>
      <c r="Y37" s="37"/>
    </row>
    <row r="38" spans="1:25" ht="18.75" customHeight="1">
      <c r="A38" s="43" t="s">
        <v>16</v>
      </c>
      <c r="B38" s="43">
        <v>31</v>
      </c>
      <c r="C38" s="62" t="s">
        <v>14</v>
      </c>
      <c r="D38" s="56" t="s">
        <v>480</v>
      </c>
      <c r="E38" s="63" t="s">
        <v>457</v>
      </c>
      <c r="F38" s="46" t="s">
        <v>17</v>
      </c>
      <c r="G38" s="90">
        <v>1</v>
      </c>
      <c r="H38" s="90">
        <v>2</v>
      </c>
      <c r="I38" s="90">
        <v>1</v>
      </c>
      <c r="J38" s="90">
        <v>2</v>
      </c>
      <c r="K38" s="90">
        <v>0</v>
      </c>
      <c r="L38" s="90">
        <v>1</v>
      </c>
      <c r="M38" s="90">
        <v>1</v>
      </c>
      <c r="N38" s="90">
        <v>4</v>
      </c>
      <c r="O38" s="90">
        <v>12</v>
      </c>
      <c r="P38" s="26"/>
      <c r="Q38" s="90">
        <v>12</v>
      </c>
      <c r="R38" s="22" t="s">
        <v>273</v>
      </c>
      <c r="S38" s="46">
        <v>8</v>
      </c>
      <c r="T38" s="6" t="s">
        <v>458</v>
      </c>
      <c r="U38" s="37"/>
      <c r="V38" s="37"/>
      <c r="W38" s="37"/>
      <c r="X38" s="37"/>
      <c r="Y38" s="37"/>
    </row>
    <row r="39" spans="1:25" ht="18.75" customHeight="1">
      <c r="A39" s="43" t="s">
        <v>16</v>
      </c>
      <c r="B39" s="43">
        <v>32</v>
      </c>
      <c r="C39" s="42" t="s">
        <v>14</v>
      </c>
      <c r="D39" s="92" t="s">
        <v>325</v>
      </c>
      <c r="E39" s="6" t="s">
        <v>271</v>
      </c>
      <c r="F39" s="46" t="s">
        <v>17</v>
      </c>
      <c r="G39" s="26">
        <v>0</v>
      </c>
      <c r="H39" s="43">
        <v>1</v>
      </c>
      <c r="I39" s="43">
        <v>0</v>
      </c>
      <c r="J39" s="44">
        <v>1</v>
      </c>
      <c r="K39" s="44">
        <v>1</v>
      </c>
      <c r="L39" s="44">
        <v>1</v>
      </c>
      <c r="M39" s="44">
        <v>1</v>
      </c>
      <c r="N39" s="44">
        <v>6</v>
      </c>
      <c r="O39" s="44">
        <f>SUM(G39:N39)</f>
        <v>11</v>
      </c>
      <c r="P39" s="44"/>
      <c r="Q39" s="45">
        <v>11</v>
      </c>
      <c r="R39" s="26"/>
      <c r="S39" s="26">
        <v>9</v>
      </c>
      <c r="T39" s="6" t="s">
        <v>557</v>
      </c>
      <c r="U39" s="37"/>
      <c r="V39" s="37"/>
      <c r="W39" s="37"/>
      <c r="X39" s="37"/>
      <c r="Y39" s="37"/>
    </row>
    <row r="40" spans="1:25" ht="18.75" customHeight="1">
      <c r="A40" s="43" t="s">
        <v>16</v>
      </c>
      <c r="B40" s="43">
        <v>33</v>
      </c>
      <c r="C40" s="42" t="s">
        <v>14</v>
      </c>
      <c r="D40" s="92" t="s">
        <v>328</v>
      </c>
      <c r="E40" s="6" t="s">
        <v>271</v>
      </c>
      <c r="F40" s="46" t="s">
        <v>314</v>
      </c>
      <c r="G40" s="26">
        <v>0</v>
      </c>
      <c r="H40" s="43">
        <v>2</v>
      </c>
      <c r="I40" s="43">
        <v>0</v>
      </c>
      <c r="J40" s="44">
        <v>1</v>
      </c>
      <c r="K40" s="44">
        <v>1</v>
      </c>
      <c r="L40" s="44">
        <v>1</v>
      </c>
      <c r="M40" s="44">
        <v>1</v>
      </c>
      <c r="N40" s="44">
        <v>5</v>
      </c>
      <c r="O40" s="44">
        <f>SUM(G40:N40)</f>
        <v>11</v>
      </c>
      <c r="P40" s="44"/>
      <c r="Q40" s="44">
        <v>11</v>
      </c>
      <c r="R40" s="26"/>
      <c r="S40" s="26">
        <v>9</v>
      </c>
      <c r="T40" s="21" t="s">
        <v>558</v>
      </c>
    </row>
    <row r="41" spans="1:25" ht="18.75" customHeight="1">
      <c r="A41" s="43" t="s">
        <v>16</v>
      </c>
      <c r="B41" s="43">
        <v>34</v>
      </c>
      <c r="C41" s="42" t="s">
        <v>14</v>
      </c>
      <c r="D41" s="92" t="s">
        <v>324</v>
      </c>
      <c r="E41" s="6" t="s">
        <v>271</v>
      </c>
      <c r="F41" s="46" t="s">
        <v>17</v>
      </c>
      <c r="G41" s="26">
        <v>0</v>
      </c>
      <c r="H41" s="43">
        <v>1</v>
      </c>
      <c r="I41" s="43">
        <v>0</v>
      </c>
      <c r="J41" s="44">
        <v>1</v>
      </c>
      <c r="K41" s="44">
        <v>0</v>
      </c>
      <c r="L41" s="44">
        <v>2</v>
      </c>
      <c r="M41" s="44">
        <v>1</v>
      </c>
      <c r="N41" s="44">
        <v>6</v>
      </c>
      <c r="O41" s="44">
        <f>SUM(G41:N41)</f>
        <v>11</v>
      </c>
      <c r="P41" s="44"/>
      <c r="Q41" s="45">
        <v>11</v>
      </c>
      <c r="R41" s="26"/>
      <c r="S41" s="26">
        <v>9</v>
      </c>
      <c r="T41" s="6" t="s">
        <v>557</v>
      </c>
    </row>
    <row r="42" spans="1:25" ht="18.75" customHeight="1">
      <c r="A42" s="43" t="s">
        <v>16</v>
      </c>
      <c r="B42" s="43">
        <v>35</v>
      </c>
      <c r="C42" s="42" t="s">
        <v>14</v>
      </c>
      <c r="D42" s="92" t="s">
        <v>398</v>
      </c>
      <c r="E42" s="63" t="s">
        <v>357</v>
      </c>
      <c r="F42" s="46" t="s">
        <v>17</v>
      </c>
      <c r="G42" s="26">
        <v>1</v>
      </c>
      <c r="H42" s="43">
        <v>2</v>
      </c>
      <c r="I42" s="43">
        <v>1</v>
      </c>
      <c r="J42" s="44">
        <v>1</v>
      </c>
      <c r="K42" s="44">
        <v>1</v>
      </c>
      <c r="L42" s="44">
        <v>1</v>
      </c>
      <c r="M42" s="44">
        <v>0</v>
      </c>
      <c r="N42" s="44">
        <v>4</v>
      </c>
      <c r="O42" s="44">
        <v>11</v>
      </c>
      <c r="P42" s="26"/>
      <c r="Q42" s="44">
        <v>11</v>
      </c>
      <c r="R42" s="26"/>
      <c r="S42" s="26">
        <v>9</v>
      </c>
      <c r="T42" s="6" t="s">
        <v>358</v>
      </c>
    </row>
    <row r="43" spans="1:25" ht="18.75" customHeight="1">
      <c r="A43" s="43" t="s">
        <v>16</v>
      </c>
      <c r="B43" s="43">
        <v>36</v>
      </c>
      <c r="C43" s="42" t="s">
        <v>14</v>
      </c>
      <c r="D43" s="92" t="s">
        <v>327</v>
      </c>
      <c r="E43" s="6" t="s">
        <v>271</v>
      </c>
      <c r="F43" s="46" t="s">
        <v>79</v>
      </c>
      <c r="G43" s="26">
        <v>2</v>
      </c>
      <c r="H43" s="43">
        <v>1</v>
      </c>
      <c r="I43" s="43">
        <v>0</v>
      </c>
      <c r="J43" s="44">
        <v>1</v>
      </c>
      <c r="K43" s="44">
        <v>1</v>
      </c>
      <c r="L43" s="44">
        <v>0</v>
      </c>
      <c r="M43" s="44">
        <v>1</v>
      </c>
      <c r="N43" s="44">
        <v>5</v>
      </c>
      <c r="O43" s="44">
        <f>SUM(G43:N43)</f>
        <v>11</v>
      </c>
      <c r="P43" s="44"/>
      <c r="Q43" s="45">
        <v>11</v>
      </c>
      <c r="R43" s="26"/>
      <c r="S43" s="26">
        <v>9</v>
      </c>
      <c r="T43" s="21" t="s">
        <v>558</v>
      </c>
    </row>
    <row r="44" spans="1:25" ht="18.75" customHeight="1">
      <c r="A44" s="43" t="s">
        <v>16</v>
      </c>
      <c r="B44" s="43">
        <v>37</v>
      </c>
      <c r="C44" s="42" t="s">
        <v>14</v>
      </c>
      <c r="D44" s="92" t="s">
        <v>326</v>
      </c>
      <c r="E44" s="6" t="s">
        <v>271</v>
      </c>
      <c r="F44" s="46" t="s">
        <v>309</v>
      </c>
      <c r="G44" s="26">
        <v>1</v>
      </c>
      <c r="H44" s="43">
        <v>2</v>
      </c>
      <c r="I44" s="43">
        <v>0</v>
      </c>
      <c r="J44" s="44">
        <v>1</v>
      </c>
      <c r="K44" s="44">
        <v>2</v>
      </c>
      <c r="L44" s="44">
        <v>1</v>
      </c>
      <c r="M44" s="44">
        <v>0</v>
      </c>
      <c r="N44" s="44">
        <v>4</v>
      </c>
      <c r="O44" s="44">
        <f>SUM(G44:N44)</f>
        <v>11</v>
      </c>
      <c r="P44" s="44"/>
      <c r="Q44" s="44">
        <v>11</v>
      </c>
      <c r="R44" s="26"/>
      <c r="S44" s="26">
        <v>9</v>
      </c>
      <c r="T44" s="21" t="s">
        <v>558</v>
      </c>
    </row>
    <row r="45" spans="1:25" ht="18.75" customHeight="1">
      <c r="A45" s="43" t="s">
        <v>16</v>
      </c>
      <c r="B45" s="43">
        <v>38</v>
      </c>
      <c r="C45" s="42" t="s">
        <v>14</v>
      </c>
      <c r="D45" s="92" t="s">
        <v>323</v>
      </c>
      <c r="E45" s="6" t="s">
        <v>271</v>
      </c>
      <c r="F45" s="46" t="s">
        <v>17</v>
      </c>
      <c r="G45" s="26">
        <v>0</v>
      </c>
      <c r="H45" s="43">
        <v>1</v>
      </c>
      <c r="I45" s="43">
        <v>0</v>
      </c>
      <c r="J45" s="44">
        <v>1</v>
      </c>
      <c r="K45" s="44">
        <v>1</v>
      </c>
      <c r="L45" s="44">
        <v>2</v>
      </c>
      <c r="M45" s="44">
        <v>1</v>
      </c>
      <c r="N45" s="44">
        <v>5</v>
      </c>
      <c r="O45" s="44">
        <f>SUM(G45:N45)</f>
        <v>11</v>
      </c>
      <c r="P45" s="44"/>
      <c r="Q45" s="44">
        <v>11</v>
      </c>
      <c r="R45" s="26"/>
      <c r="S45" s="26">
        <v>9</v>
      </c>
      <c r="T45" s="6" t="s">
        <v>557</v>
      </c>
    </row>
    <row r="46" spans="1:25" ht="18.75" customHeight="1">
      <c r="A46" s="43" t="s">
        <v>16</v>
      </c>
      <c r="B46" s="43">
        <v>39</v>
      </c>
      <c r="C46" s="42" t="s">
        <v>14</v>
      </c>
      <c r="D46" s="92" t="s">
        <v>322</v>
      </c>
      <c r="E46" s="6" t="s">
        <v>271</v>
      </c>
      <c r="F46" s="46" t="s">
        <v>34</v>
      </c>
      <c r="G46" s="26">
        <v>1</v>
      </c>
      <c r="H46" s="43">
        <v>2</v>
      </c>
      <c r="I46" s="43">
        <v>1</v>
      </c>
      <c r="J46" s="44">
        <v>1</v>
      </c>
      <c r="K46" s="44">
        <v>1</v>
      </c>
      <c r="L46" s="44">
        <v>1</v>
      </c>
      <c r="M46" s="44">
        <v>1</v>
      </c>
      <c r="N46" s="44">
        <v>3</v>
      </c>
      <c r="O46" s="44">
        <f>SUM(G46:N46)</f>
        <v>11</v>
      </c>
      <c r="P46" s="26"/>
      <c r="Q46" s="44">
        <v>11</v>
      </c>
      <c r="R46" s="26"/>
      <c r="S46" s="26">
        <v>9</v>
      </c>
      <c r="T46" s="6" t="s">
        <v>557</v>
      </c>
    </row>
    <row r="47" spans="1:25" ht="18.75" customHeight="1">
      <c r="A47" s="54" t="s">
        <v>16</v>
      </c>
      <c r="B47" s="43">
        <v>40</v>
      </c>
      <c r="C47" s="56" t="s">
        <v>14</v>
      </c>
      <c r="D47" s="56" t="s">
        <v>218</v>
      </c>
      <c r="E47" s="56" t="s">
        <v>205</v>
      </c>
      <c r="F47" s="54" t="s">
        <v>213</v>
      </c>
      <c r="G47" s="54">
        <v>1</v>
      </c>
      <c r="H47" s="54">
        <v>1</v>
      </c>
      <c r="I47" s="54">
        <v>1</v>
      </c>
      <c r="J47" s="54">
        <v>1</v>
      </c>
      <c r="K47" s="54">
        <v>1</v>
      </c>
      <c r="L47" s="54">
        <v>1</v>
      </c>
      <c r="M47" s="54">
        <v>0</v>
      </c>
      <c r="N47" s="54">
        <v>5</v>
      </c>
      <c r="O47" s="54">
        <v>11</v>
      </c>
      <c r="P47" s="54"/>
      <c r="Q47" s="54">
        <v>11</v>
      </c>
      <c r="R47" s="54"/>
      <c r="S47" s="54">
        <v>9</v>
      </c>
      <c r="T47" s="83" t="s">
        <v>211</v>
      </c>
    </row>
    <row r="48" spans="1:25" ht="18.75" customHeight="1">
      <c r="A48" s="43" t="s">
        <v>16</v>
      </c>
      <c r="B48" s="43">
        <v>41</v>
      </c>
      <c r="C48" s="42" t="s">
        <v>14</v>
      </c>
      <c r="D48" s="92" t="s">
        <v>395</v>
      </c>
      <c r="E48" s="63" t="s">
        <v>357</v>
      </c>
      <c r="F48" s="46" t="s">
        <v>17</v>
      </c>
      <c r="G48" s="26">
        <v>1</v>
      </c>
      <c r="H48" s="43">
        <v>0</v>
      </c>
      <c r="I48" s="43">
        <v>2</v>
      </c>
      <c r="J48" s="44">
        <v>1</v>
      </c>
      <c r="K48" s="44">
        <v>1</v>
      </c>
      <c r="L48" s="44">
        <v>1</v>
      </c>
      <c r="M48" s="44">
        <v>0</v>
      </c>
      <c r="N48" s="44">
        <v>4</v>
      </c>
      <c r="O48" s="44">
        <v>10</v>
      </c>
      <c r="P48" s="44"/>
      <c r="Q48" s="44">
        <v>10</v>
      </c>
      <c r="R48" s="26"/>
      <c r="S48" s="26">
        <v>10</v>
      </c>
      <c r="T48" s="6" t="s">
        <v>358</v>
      </c>
    </row>
    <row r="49" spans="1:20">
      <c r="A49" s="43" t="s">
        <v>16</v>
      </c>
      <c r="B49" s="43">
        <v>42</v>
      </c>
      <c r="C49" s="62" t="s">
        <v>14</v>
      </c>
      <c r="D49" s="65" t="s">
        <v>481</v>
      </c>
      <c r="E49" s="63" t="s">
        <v>457</v>
      </c>
      <c r="F49" s="46" t="s">
        <v>17</v>
      </c>
      <c r="G49" s="90">
        <v>1</v>
      </c>
      <c r="H49" s="90">
        <v>2</v>
      </c>
      <c r="I49" s="90">
        <v>0</v>
      </c>
      <c r="J49" s="90">
        <v>1</v>
      </c>
      <c r="K49" s="90">
        <v>1</v>
      </c>
      <c r="L49" s="90">
        <v>2</v>
      </c>
      <c r="M49" s="90">
        <v>0</v>
      </c>
      <c r="N49" s="90">
        <v>3</v>
      </c>
      <c r="O49" s="26">
        <v>10</v>
      </c>
      <c r="P49" s="26"/>
      <c r="Q49" s="26">
        <v>10</v>
      </c>
      <c r="R49" s="26"/>
      <c r="S49" s="46">
        <v>10</v>
      </c>
      <c r="T49" s="6" t="s">
        <v>458</v>
      </c>
    </row>
    <row r="50" spans="1:20">
      <c r="A50" s="43" t="s">
        <v>16</v>
      </c>
      <c r="B50" s="43">
        <v>43</v>
      </c>
      <c r="C50" s="42" t="s">
        <v>14</v>
      </c>
      <c r="D50" s="92" t="s">
        <v>407</v>
      </c>
      <c r="E50" s="63" t="s">
        <v>357</v>
      </c>
      <c r="F50" s="46" t="s">
        <v>21</v>
      </c>
      <c r="G50" s="26">
        <v>1</v>
      </c>
      <c r="H50" s="43">
        <v>0</v>
      </c>
      <c r="I50" s="43">
        <v>0</v>
      </c>
      <c r="J50" s="44">
        <v>2</v>
      </c>
      <c r="K50" s="44">
        <v>1</v>
      </c>
      <c r="L50" s="44">
        <v>1</v>
      </c>
      <c r="M50" s="44">
        <v>0</v>
      </c>
      <c r="N50" s="44">
        <v>5</v>
      </c>
      <c r="O50" s="44">
        <v>10</v>
      </c>
      <c r="P50" s="44"/>
      <c r="Q50" s="45">
        <v>10</v>
      </c>
      <c r="R50" s="26"/>
      <c r="S50" s="26">
        <v>10</v>
      </c>
      <c r="T50" s="91" t="s">
        <v>358</v>
      </c>
    </row>
    <row r="51" spans="1:20">
      <c r="A51" s="43" t="s">
        <v>16</v>
      </c>
      <c r="B51" s="43">
        <v>44</v>
      </c>
      <c r="C51" s="42" t="s">
        <v>14</v>
      </c>
      <c r="D51" s="92" t="s">
        <v>329</v>
      </c>
      <c r="E51" s="6" t="s">
        <v>271</v>
      </c>
      <c r="F51" s="46" t="s">
        <v>79</v>
      </c>
      <c r="G51" s="26">
        <v>1</v>
      </c>
      <c r="H51" s="43">
        <v>1</v>
      </c>
      <c r="I51" s="43">
        <v>0</v>
      </c>
      <c r="J51" s="44">
        <v>0</v>
      </c>
      <c r="K51" s="44">
        <v>0</v>
      </c>
      <c r="L51" s="44">
        <v>2</v>
      </c>
      <c r="M51" s="44">
        <v>1</v>
      </c>
      <c r="N51" s="44">
        <v>5</v>
      </c>
      <c r="O51" s="44">
        <f>SUM(G51:N51)</f>
        <v>10</v>
      </c>
      <c r="P51" s="44"/>
      <c r="Q51" s="44">
        <v>10</v>
      </c>
      <c r="R51" s="26"/>
      <c r="S51" s="26">
        <v>10</v>
      </c>
      <c r="T51" s="6" t="s">
        <v>557</v>
      </c>
    </row>
    <row r="52" spans="1:20">
      <c r="A52" s="43" t="s">
        <v>16</v>
      </c>
      <c r="B52" s="43">
        <v>45</v>
      </c>
      <c r="C52" s="42" t="s">
        <v>14</v>
      </c>
      <c r="D52" s="92" t="s">
        <v>400</v>
      </c>
      <c r="E52" s="63" t="s">
        <v>357</v>
      </c>
      <c r="F52" s="46" t="s">
        <v>17</v>
      </c>
      <c r="G52" s="26">
        <v>1</v>
      </c>
      <c r="H52" s="43">
        <v>1</v>
      </c>
      <c r="I52" s="43">
        <v>0</v>
      </c>
      <c r="J52" s="44">
        <v>1</v>
      </c>
      <c r="K52" s="44">
        <v>2</v>
      </c>
      <c r="L52" s="44">
        <v>1</v>
      </c>
      <c r="M52" s="44">
        <v>0</v>
      </c>
      <c r="N52" s="44">
        <v>4</v>
      </c>
      <c r="O52" s="44">
        <v>10</v>
      </c>
      <c r="P52" s="44"/>
      <c r="Q52" s="45">
        <v>10</v>
      </c>
      <c r="R52" s="26"/>
      <c r="S52" s="26">
        <v>10</v>
      </c>
      <c r="T52" s="91" t="s">
        <v>358</v>
      </c>
    </row>
    <row r="53" spans="1:20">
      <c r="A53" s="43" t="s">
        <v>16</v>
      </c>
      <c r="B53" s="43">
        <v>46</v>
      </c>
      <c r="C53" s="42" t="s">
        <v>14</v>
      </c>
      <c r="D53" s="42" t="s">
        <v>74</v>
      </c>
      <c r="E53" s="63" t="s">
        <v>55</v>
      </c>
      <c r="F53" s="43" t="s">
        <v>79</v>
      </c>
      <c r="G53" s="26">
        <v>1</v>
      </c>
      <c r="H53" s="43">
        <v>1</v>
      </c>
      <c r="I53" s="43">
        <v>0</v>
      </c>
      <c r="J53" s="44">
        <v>1</v>
      </c>
      <c r="K53" s="44">
        <v>1</v>
      </c>
      <c r="L53" s="44">
        <v>2</v>
      </c>
      <c r="M53" s="44">
        <v>1</v>
      </c>
      <c r="N53" s="44">
        <v>3</v>
      </c>
      <c r="O53" s="44">
        <v>10</v>
      </c>
      <c r="P53" s="44"/>
      <c r="Q53" s="45">
        <v>10</v>
      </c>
      <c r="R53" s="26"/>
      <c r="S53" s="26">
        <v>10</v>
      </c>
      <c r="T53" s="42" t="s">
        <v>60</v>
      </c>
    </row>
    <row r="54" spans="1:20">
      <c r="A54" s="43" t="s">
        <v>16</v>
      </c>
      <c r="B54" s="43">
        <v>47</v>
      </c>
      <c r="C54" s="42" t="s">
        <v>14</v>
      </c>
      <c r="D54" s="92" t="s">
        <v>406</v>
      </c>
      <c r="E54" s="63" t="s">
        <v>357</v>
      </c>
      <c r="F54" s="46" t="s">
        <v>21</v>
      </c>
      <c r="G54" s="26">
        <v>1</v>
      </c>
      <c r="H54" s="43">
        <v>1</v>
      </c>
      <c r="I54" s="43">
        <v>0</v>
      </c>
      <c r="J54" s="44">
        <v>1</v>
      </c>
      <c r="K54" s="44">
        <v>2</v>
      </c>
      <c r="L54" s="44">
        <v>1</v>
      </c>
      <c r="M54" s="44">
        <v>0</v>
      </c>
      <c r="N54" s="44">
        <v>3</v>
      </c>
      <c r="O54" s="44">
        <v>9</v>
      </c>
      <c r="P54" s="44"/>
      <c r="Q54" s="45">
        <v>9</v>
      </c>
      <c r="R54" s="26"/>
      <c r="S54" s="26">
        <v>11</v>
      </c>
      <c r="T54" s="91" t="s">
        <v>358</v>
      </c>
    </row>
    <row r="55" spans="1:20">
      <c r="A55" s="43" t="s">
        <v>16</v>
      </c>
      <c r="B55" s="43">
        <v>48</v>
      </c>
      <c r="C55" s="42" t="s">
        <v>14</v>
      </c>
      <c r="D55" s="92" t="s">
        <v>403</v>
      </c>
      <c r="E55" s="63" t="s">
        <v>357</v>
      </c>
      <c r="F55" s="46" t="s">
        <v>79</v>
      </c>
      <c r="G55" s="26">
        <v>0</v>
      </c>
      <c r="H55" s="43">
        <v>2</v>
      </c>
      <c r="I55" s="43">
        <v>0</v>
      </c>
      <c r="J55" s="44">
        <v>1</v>
      </c>
      <c r="K55" s="44">
        <v>1</v>
      </c>
      <c r="L55" s="44">
        <v>1</v>
      </c>
      <c r="M55" s="44">
        <v>0</v>
      </c>
      <c r="N55" s="44">
        <v>4</v>
      </c>
      <c r="O55" s="44">
        <v>9</v>
      </c>
      <c r="P55" s="44"/>
      <c r="Q55" s="44">
        <v>9</v>
      </c>
      <c r="R55" s="26"/>
      <c r="S55" s="26">
        <v>11</v>
      </c>
      <c r="T55" s="6" t="s">
        <v>358</v>
      </c>
    </row>
    <row r="56" spans="1:20">
      <c r="A56" s="43" t="s">
        <v>16</v>
      </c>
      <c r="B56" s="43">
        <v>49</v>
      </c>
      <c r="C56" s="42" t="s">
        <v>14</v>
      </c>
      <c r="D56" s="92" t="s">
        <v>330</v>
      </c>
      <c r="E56" s="6" t="s">
        <v>271</v>
      </c>
      <c r="F56" s="46" t="s">
        <v>17</v>
      </c>
      <c r="G56" s="26">
        <v>0</v>
      </c>
      <c r="H56" s="43">
        <v>1</v>
      </c>
      <c r="I56" s="43">
        <v>1</v>
      </c>
      <c r="J56" s="44">
        <v>1</v>
      </c>
      <c r="K56" s="44">
        <v>1</v>
      </c>
      <c r="L56" s="44">
        <v>1</v>
      </c>
      <c r="M56" s="44">
        <v>1</v>
      </c>
      <c r="N56" s="44">
        <v>3</v>
      </c>
      <c r="O56" s="44">
        <f>SUM(G56:N56)</f>
        <v>9</v>
      </c>
      <c r="P56" s="44"/>
      <c r="Q56" s="44">
        <v>9</v>
      </c>
      <c r="R56" s="26"/>
      <c r="S56" s="26">
        <v>11</v>
      </c>
      <c r="T56" s="6" t="s">
        <v>557</v>
      </c>
    </row>
    <row r="57" spans="1:20">
      <c r="A57" s="43" t="s">
        <v>16</v>
      </c>
      <c r="B57" s="43">
        <v>50</v>
      </c>
      <c r="C57" s="42" t="s">
        <v>14</v>
      </c>
      <c r="D57" s="92" t="s">
        <v>139</v>
      </c>
      <c r="E57" s="63" t="s">
        <v>127</v>
      </c>
      <c r="F57" s="46" t="s">
        <v>17</v>
      </c>
      <c r="G57" s="26">
        <v>0</v>
      </c>
      <c r="H57" s="43">
        <v>1</v>
      </c>
      <c r="I57" s="43">
        <v>0</v>
      </c>
      <c r="J57" s="44">
        <v>2</v>
      </c>
      <c r="K57" s="44">
        <v>0</v>
      </c>
      <c r="L57" s="44">
        <v>1</v>
      </c>
      <c r="M57" s="44">
        <v>1</v>
      </c>
      <c r="N57" s="44">
        <v>3</v>
      </c>
      <c r="O57" s="44">
        <v>8</v>
      </c>
      <c r="P57" s="44"/>
      <c r="Q57" s="44">
        <v>8</v>
      </c>
      <c r="R57" s="26"/>
      <c r="S57" s="26">
        <v>12</v>
      </c>
      <c r="T57" s="6" t="s">
        <v>128</v>
      </c>
    </row>
    <row r="58" spans="1:20">
      <c r="A58" s="43" t="s">
        <v>16</v>
      </c>
      <c r="B58" s="43">
        <v>51</v>
      </c>
      <c r="C58" s="42" t="s">
        <v>14</v>
      </c>
      <c r="D58" s="42" t="s">
        <v>72</v>
      </c>
      <c r="E58" s="63" t="s">
        <v>55</v>
      </c>
      <c r="F58" s="43" t="s">
        <v>17</v>
      </c>
      <c r="G58" s="26">
        <v>2</v>
      </c>
      <c r="H58" s="43">
        <v>1</v>
      </c>
      <c r="I58" s="43">
        <v>0</v>
      </c>
      <c r="J58" s="44">
        <v>1</v>
      </c>
      <c r="K58" s="44">
        <v>1</v>
      </c>
      <c r="L58" s="44">
        <v>1</v>
      </c>
      <c r="M58" s="44">
        <v>1</v>
      </c>
      <c r="N58" s="44">
        <v>1</v>
      </c>
      <c r="O58" s="44">
        <v>8</v>
      </c>
      <c r="P58" s="44"/>
      <c r="Q58" s="44">
        <v>8</v>
      </c>
      <c r="R58" s="26"/>
      <c r="S58" s="26">
        <v>12</v>
      </c>
      <c r="T58" s="42" t="s">
        <v>60</v>
      </c>
    </row>
    <row r="59" spans="1:20">
      <c r="A59" s="54" t="s">
        <v>16</v>
      </c>
      <c r="B59" s="43">
        <v>52</v>
      </c>
      <c r="C59" s="56" t="s">
        <v>14</v>
      </c>
      <c r="D59" s="56" t="s">
        <v>220</v>
      </c>
      <c r="E59" s="56" t="s">
        <v>205</v>
      </c>
      <c r="F59" s="54" t="s">
        <v>213</v>
      </c>
      <c r="G59" s="54">
        <v>1</v>
      </c>
      <c r="H59" s="54">
        <v>1</v>
      </c>
      <c r="I59" s="54">
        <v>0</v>
      </c>
      <c r="J59" s="54">
        <v>1</v>
      </c>
      <c r="K59" s="54">
        <v>1</v>
      </c>
      <c r="L59" s="54">
        <v>1</v>
      </c>
      <c r="M59" s="54">
        <v>0</v>
      </c>
      <c r="N59" s="54">
        <v>3</v>
      </c>
      <c r="O59" s="54">
        <v>8</v>
      </c>
      <c r="P59" s="54"/>
      <c r="Q59" s="54">
        <v>8</v>
      </c>
      <c r="R59" s="54"/>
      <c r="S59" s="54">
        <v>12</v>
      </c>
      <c r="T59" s="56" t="s">
        <v>211</v>
      </c>
    </row>
    <row r="60" spans="1:20">
      <c r="A60" s="43" t="s">
        <v>16</v>
      </c>
      <c r="B60" s="43">
        <v>53</v>
      </c>
      <c r="C60" s="42" t="s">
        <v>14</v>
      </c>
      <c r="D60" s="92" t="s">
        <v>531</v>
      </c>
      <c r="E60" s="63" t="s">
        <v>507</v>
      </c>
      <c r="F60" s="46" t="s">
        <v>79</v>
      </c>
      <c r="G60" s="26">
        <v>0</v>
      </c>
      <c r="H60" s="43">
        <v>2</v>
      </c>
      <c r="I60" s="43">
        <v>0</v>
      </c>
      <c r="J60" s="44">
        <v>1</v>
      </c>
      <c r="K60" s="44">
        <v>1</v>
      </c>
      <c r="L60" s="44">
        <v>1</v>
      </c>
      <c r="M60" s="44">
        <v>2</v>
      </c>
      <c r="N60" s="44">
        <v>1</v>
      </c>
      <c r="O60" s="44">
        <v>8</v>
      </c>
      <c r="P60" s="44"/>
      <c r="Q60" s="44">
        <v>8</v>
      </c>
      <c r="R60" s="26"/>
      <c r="S60" s="26">
        <v>12</v>
      </c>
      <c r="T60" s="6" t="s">
        <v>508</v>
      </c>
    </row>
    <row r="61" spans="1:20">
      <c r="A61" s="54" t="s">
        <v>16</v>
      </c>
      <c r="B61" s="43">
        <v>54</v>
      </c>
      <c r="C61" s="56" t="s">
        <v>14</v>
      </c>
      <c r="D61" s="56" t="s">
        <v>221</v>
      </c>
      <c r="E61" s="56" t="s">
        <v>205</v>
      </c>
      <c r="F61" s="54" t="s">
        <v>215</v>
      </c>
      <c r="G61" s="54">
        <v>2</v>
      </c>
      <c r="H61" s="54">
        <v>1</v>
      </c>
      <c r="I61" s="54">
        <v>0</v>
      </c>
      <c r="J61" s="54">
        <v>0</v>
      </c>
      <c r="K61" s="54">
        <v>0</v>
      </c>
      <c r="L61" s="54">
        <v>1</v>
      </c>
      <c r="M61" s="54">
        <v>0</v>
      </c>
      <c r="N61" s="54">
        <v>4</v>
      </c>
      <c r="O61" s="54">
        <v>8</v>
      </c>
      <c r="P61" s="54"/>
      <c r="Q61" s="54">
        <v>8</v>
      </c>
      <c r="R61" s="54"/>
      <c r="S61" s="54">
        <v>12</v>
      </c>
      <c r="T61" s="56" t="s">
        <v>222</v>
      </c>
    </row>
    <row r="62" spans="1:20">
      <c r="A62" s="43" t="s">
        <v>16</v>
      </c>
      <c r="B62" s="43">
        <v>55</v>
      </c>
      <c r="C62" s="42" t="s">
        <v>14</v>
      </c>
      <c r="D62" s="92" t="s">
        <v>331</v>
      </c>
      <c r="E62" s="6" t="s">
        <v>271</v>
      </c>
      <c r="F62" s="46" t="s">
        <v>34</v>
      </c>
      <c r="G62" s="26">
        <v>0</v>
      </c>
      <c r="H62" s="43">
        <v>1</v>
      </c>
      <c r="I62" s="43">
        <v>1</v>
      </c>
      <c r="J62" s="44">
        <v>0</v>
      </c>
      <c r="K62" s="44">
        <v>1</v>
      </c>
      <c r="L62" s="44">
        <v>0</v>
      </c>
      <c r="M62" s="44">
        <v>1</v>
      </c>
      <c r="N62" s="44">
        <v>4</v>
      </c>
      <c r="O62" s="44">
        <f>SUM(G62:N62)</f>
        <v>8</v>
      </c>
      <c r="P62" s="44"/>
      <c r="Q62" s="44">
        <v>8</v>
      </c>
      <c r="R62" s="26"/>
      <c r="S62" s="26">
        <v>12</v>
      </c>
      <c r="T62" s="6" t="s">
        <v>557</v>
      </c>
    </row>
    <row r="63" spans="1:20">
      <c r="A63" s="54" t="s">
        <v>16</v>
      </c>
      <c r="B63" s="43">
        <v>56</v>
      </c>
      <c r="C63" s="56" t="s">
        <v>14</v>
      </c>
      <c r="D63" s="56" t="s">
        <v>214</v>
      </c>
      <c r="E63" s="56" t="s">
        <v>205</v>
      </c>
      <c r="F63" s="54" t="s">
        <v>215</v>
      </c>
      <c r="G63" s="54">
        <v>1</v>
      </c>
      <c r="H63" s="54">
        <v>2</v>
      </c>
      <c r="I63" s="54">
        <v>0</v>
      </c>
      <c r="J63" s="54">
        <v>1</v>
      </c>
      <c r="K63" s="54">
        <v>0</v>
      </c>
      <c r="L63" s="54">
        <v>1</v>
      </c>
      <c r="M63" s="54">
        <v>0</v>
      </c>
      <c r="N63" s="54">
        <v>3</v>
      </c>
      <c r="O63" s="54">
        <v>8</v>
      </c>
      <c r="P63" s="54"/>
      <c r="Q63" s="54">
        <v>8</v>
      </c>
      <c r="R63" s="54"/>
      <c r="S63" s="54">
        <v>12</v>
      </c>
      <c r="T63" s="56" t="s">
        <v>211</v>
      </c>
    </row>
    <row r="64" spans="1:20">
      <c r="A64" s="43" t="s">
        <v>16</v>
      </c>
      <c r="B64" s="43">
        <v>57</v>
      </c>
      <c r="C64" s="62" t="s">
        <v>14</v>
      </c>
      <c r="D64" s="56" t="s">
        <v>482</v>
      </c>
      <c r="E64" s="63" t="s">
        <v>457</v>
      </c>
      <c r="F64" s="46" t="s">
        <v>17</v>
      </c>
      <c r="G64" s="90">
        <v>1</v>
      </c>
      <c r="H64" s="90">
        <v>0</v>
      </c>
      <c r="I64" s="90">
        <v>1</v>
      </c>
      <c r="J64" s="90">
        <v>1</v>
      </c>
      <c r="K64" s="90">
        <v>0</v>
      </c>
      <c r="L64" s="90">
        <v>1</v>
      </c>
      <c r="M64" s="90">
        <v>1</v>
      </c>
      <c r="N64" s="90">
        <v>3</v>
      </c>
      <c r="O64" s="90">
        <v>8</v>
      </c>
      <c r="P64" s="26"/>
      <c r="Q64" s="90">
        <v>8</v>
      </c>
      <c r="R64" s="26"/>
      <c r="S64" s="46">
        <v>12</v>
      </c>
      <c r="T64" s="6" t="s">
        <v>458</v>
      </c>
    </row>
    <row r="65" spans="1:20">
      <c r="A65" s="54" t="s">
        <v>16</v>
      </c>
      <c r="B65" s="43">
        <v>58</v>
      </c>
      <c r="C65" s="56" t="s">
        <v>14</v>
      </c>
      <c r="D65" s="56" t="s">
        <v>219</v>
      </c>
      <c r="E65" s="56" t="s">
        <v>205</v>
      </c>
      <c r="F65" s="54" t="s">
        <v>210</v>
      </c>
      <c r="G65" s="54">
        <v>1</v>
      </c>
      <c r="H65" s="54">
        <v>1</v>
      </c>
      <c r="I65" s="54">
        <v>0</v>
      </c>
      <c r="J65" s="54">
        <v>1</v>
      </c>
      <c r="K65" s="54">
        <v>0</v>
      </c>
      <c r="L65" s="54">
        <v>1</v>
      </c>
      <c r="M65" s="54">
        <v>0</v>
      </c>
      <c r="N65" s="54">
        <v>4</v>
      </c>
      <c r="O65" s="54">
        <v>8</v>
      </c>
      <c r="P65" s="54"/>
      <c r="Q65" s="54">
        <v>8</v>
      </c>
      <c r="R65" s="54"/>
      <c r="S65" s="54">
        <v>12</v>
      </c>
      <c r="T65" s="56" t="s">
        <v>211</v>
      </c>
    </row>
    <row r="66" spans="1:20">
      <c r="A66" s="43" t="s">
        <v>16</v>
      </c>
      <c r="B66" s="43">
        <v>59</v>
      </c>
      <c r="C66" s="42" t="s">
        <v>14</v>
      </c>
      <c r="D66" s="92" t="s">
        <v>140</v>
      </c>
      <c r="E66" s="63" t="s">
        <v>127</v>
      </c>
      <c r="F66" s="46" t="s">
        <v>21</v>
      </c>
      <c r="G66" s="26">
        <v>0</v>
      </c>
      <c r="H66" s="43">
        <v>1</v>
      </c>
      <c r="I66" s="43">
        <v>0</v>
      </c>
      <c r="J66" s="44">
        <v>0</v>
      </c>
      <c r="K66" s="44">
        <v>1</v>
      </c>
      <c r="L66" s="44">
        <v>1</v>
      </c>
      <c r="M66" s="44">
        <v>1</v>
      </c>
      <c r="N66" s="44">
        <v>3</v>
      </c>
      <c r="O66" s="44">
        <v>7</v>
      </c>
      <c r="P66" s="26"/>
      <c r="Q66" s="44">
        <v>7</v>
      </c>
      <c r="R66" s="26"/>
      <c r="S66" s="26">
        <v>13</v>
      </c>
      <c r="T66" s="6" t="s">
        <v>128</v>
      </c>
    </row>
    <row r="67" spans="1:20">
      <c r="A67" s="43" t="s">
        <v>16</v>
      </c>
      <c r="B67" s="43">
        <v>60</v>
      </c>
      <c r="C67" s="42" t="s">
        <v>14</v>
      </c>
      <c r="D67" s="42" t="s">
        <v>73</v>
      </c>
      <c r="E67" s="63" t="s">
        <v>55</v>
      </c>
      <c r="F67" s="43" t="s">
        <v>17</v>
      </c>
      <c r="G67" s="26">
        <v>1</v>
      </c>
      <c r="H67" s="43">
        <v>1</v>
      </c>
      <c r="I67" s="43">
        <v>0</v>
      </c>
      <c r="J67" s="44">
        <v>0</v>
      </c>
      <c r="K67" s="44">
        <v>1</v>
      </c>
      <c r="L67" s="44">
        <v>1</v>
      </c>
      <c r="M67" s="44">
        <v>1</v>
      </c>
      <c r="N67" s="44">
        <v>2</v>
      </c>
      <c r="O67" s="44">
        <v>7</v>
      </c>
      <c r="P67" s="44"/>
      <c r="Q67" s="44">
        <v>7</v>
      </c>
      <c r="R67" s="26"/>
      <c r="S67" s="26">
        <v>13</v>
      </c>
      <c r="T67" s="42" t="s">
        <v>60</v>
      </c>
    </row>
    <row r="68" spans="1:20">
      <c r="A68" s="43" t="s">
        <v>16</v>
      </c>
      <c r="B68" s="43">
        <v>61</v>
      </c>
      <c r="C68" s="42" t="s">
        <v>14</v>
      </c>
      <c r="D68" s="42" t="s">
        <v>196</v>
      </c>
      <c r="E68" s="63" t="s">
        <v>56</v>
      </c>
      <c r="F68" s="46" t="s">
        <v>17</v>
      </c>
      <c r="G68" s="26">
        <v>1</v>
      </c>
      <c r="H68" s="43">
        <v>2</v>
      </c>
      <c r="I68" s="43">
        <v>0</v>
      </c>
      <c r="J68" s="44">
        <v>1</v>
      </c>
      <c r="K68" s="44">
        <v>1</v>
      </c>
      <c r="L68" s="44">
        <v>0</v>
      </c>
      <c r="M68" s="44">
        <v>0</v>
      </c>
      <c r="N68" s="44">
        <v>2</v>
      </c>
      <c r="O68" s="44">
        <v>7</v>
      </c>
      <c r="P68" s="44"/>
      <c r="Q68" s="44">
        <v>7</v>
      </c>
      <c r="R68" s="26"/>
      <c r="S68" s="26">
        <v>13</v>
      </c>
      <c r="T68" s="6" t="s">
        <v>188</v>
      </c>
    </row>
    <row r="69" spans="1:20">
      <c r="A69" s="43" t="s">
        <v>16</v>
      </c>
      <c r="B69" s="43">
        <v>62</v>
      </c>
      <c r="C69" s="42" t="s">
        <v>14</v>
      </c>
      <c r="D69" s="92" t="s">
        <v>332</v>
      </c>
      <c r="E69" s="6" t="s">
        <v>271</v>
      </c>
      <c r="F69" s="46" t="s">
        <v>21</v>
      </c>
      <c r="G69" s="26">
        <v>0</v>
      </c>
      <c r="H69" s="43">
        <v>1</v>
      </c>
      <c r="I69" s="43">
        <v>1</v>
      </c>
      <c r="J69" s="44">
        <v>1</v>
      </c>
      <c r="K69" s="44">
        <v>0</v>
      </c>
      <c r="L69" s="44">
        <v>0</v>
      </c>
      <c r="M69" s="44">
        <v>1</v>
      </c>
      <c r="N69" s="44">
        <v>3</v>
      </c>
      <c r="O69" s="44">
        <f>SUM(G69:N69)</f>
        <v>7</v>
      </c>
      <c r="P69" s="44"/>
      <c r="Q69" s="44">
        <v>7</v>
      </c>
      <c r="R69" s="26"/>
      <c r="S69" s="26">
        <v>13</v>
      </c>
      <c r="T69" s="6" t="s">
        <v>557</v>
      </c>
    </row>
    <row r="70" spans="1:20">
      <c r="A70" s="54" t="s">
        <v>16</v>
      </c>
      <c r="B70" s="43">
        <v>63</v>
      </c>
      <c r="C70" s="56" t="s">
        <v>14</v>
      </c>
      <c r="D70" s="56" t="s">
        <v>217</v>
      </c>
      <c r="E70" s="56" t="s">
        <v>205</v>
      </c>
      <c r="F70" s="54" t="s">
        <v>215</v>
      </c>
      <c r="G70" s="54">
        <v>1</v>
      </c>
      <c r="H70" s="54">
        <v>1</v>
      </c>
      <c r="I70" s="54">
        <v>0</v>
      </c>
      <c r="J70" s="54">
        <v>0</v>
      </c>
      <c r="K70" s="54">
        <v>0</v>
      </c>
      <c r="L70" s="54">
        <v>1</v>
      </c>
      <c r="M70" s="54">
        <v>0</v>
      </c>
      <c r="N70" s="54">
        <v>3</v>
      </c>
      <c r="O70" s="54">
        <v>6</v>
      </c>
      <c r="P70" s="54"/>
      <c r="Q70" s="54">
        <v>6</v>
      </c>
      <c r="R70" s="54"/>
      <c r="S70" s="54">
        <v>14</v>
      </c>
      <c r="T70" s="56" t="s">
        <v>211</v>
      </c>
    </row>
    <row r="71" spans="1:20">
      <c r="A71" s="43" t="s">
        <v>16</v>
      </c>
      <c r="B71" s="43">
        <v>64</v>
      </c>
      <c r="C71" s="42" t="s">
        <v>14</v>
      </c>
      <c r="D71" s="91" t="s">
        <v>402</v>
      </c>
      <c r="E71" s="63" t="s">
        <v>357</v>
      </c>
      <c r="F71" s="46" t="s">
        <v>79</v>
      </c>
      <c r="G71" s="26">
        <v>1</v>
      </c>
      <c r="H71" s="43">
        <v>1</v>
      </c>
      <c r="I71" s="43">
        <v>0</v>
      </c>
      <c r="J71" s="44">
        <v>1</v>
      </c>
      <c r="K71" s="44">
        <v>0</v>
      </c>
      <c r="L71" s="44">
        <v>1</v>
      </c>
      <c r="M71" s="44">
        <v>0</v>
      </c>
      <c r="N71" s="44">
        <v>2</v>
      </c>
      <c r="O71" s="44">
        <v>6</v>
      </c>
      <c r="P71" s="44"/>
      <c r="Q71" s="44">
        <v>6</v>
      </c>
      <c r="R71" s="26"/>
      <c r="S71" s="26">
        <v>14</v>
      </c>
      <c r="T71" s="6" t="s">
        <v>358</v>
      </c>
    </row>
    <row r="72" spans="1:20">
      <c r="A72" s="43" t="s">
        <v>16</v>
      </c>
      <c r="B72" s="43">
        <v>65</v>
      </c>
      <c r="C72" s="42" t="s">
        <v>14</v>
      </c>
      <c r="D72" s="92" t="s">
        <v>195</v>
      </c>
      <c r="E72" s="63" t="s">
        <v>56</v>
      </c>
      <c r="F72" s="46" t="s">
        <v>187</v>
      </c>
      <c r="G72" s="26">
        <v>0</v>
      </c>
      <c r="H72" s="43">
        <v>1</v>
      </c>
      <c r="I72" s="43">
        <v>0</v>
      </c>
      <c r="J72" s="44">
        <v>0</v>
      </c>
      <c r="K72" s="44">
        <v>0</v>
      </c>
      <c r="L72" s="44">
        <v>1</v>
      </c>
      <c r="M72" s="44">
        <v>0</v>
      </c>
      <c r="N72" s="44">
        <v>4</v>
      </c>
      <c r="O72" s="44">
        <v>6</v>
      </c>
      <c r="P72" s="44"/>
      <c r="Q72" s="44">
        <v>6</v>
      </c>
      <c r="R72" s="26"/>
      <c r="S72" s="26">
        <v>14</v>
      </c>
      <c r="T72" s="6" t="s">
        <v>188</v>
      </c>
    </row>
    <row r="73" spans="1:20">
      <c r="A73" s="43" t="s">
        <v>16</v>
      </c>
      <c r="B73" s="43">
        <v>66</v>
      </c>
      <c r="C73" s="42" t="s">
        <v>14</v>
      </c>
      <c r="D73" s="92" t="s">
        <v>333</v>
      </c>
      <c r="E73" s="6" t="s">
        <v>271</v>
      </c>
      <c r="F73" s="46" t="s">
        <v>17</v>
      </c>
      <c r="G73" s="26">
        <v>1</v>
      </c>
      <c r="H73" s="43">
        <v>0</v>
      </c>
      <c r="I73" s="43">
        <v>0</v>
      </c>
      <c r="J73" s="44">
        <v>1</v>
      </c>
      <c r="K73" s="44">
        <v>1</v>
      </c>
      <c r="L73" s="44">
        <v>0</v>
      </c>
      <c r="M73" s="44">
        <v>0</v>
      </c>
      <c r="N73" s="44">
        <v>3</v>
      </c>
      <c r="O73" s="44">
        <f>SUM(G73:N73)</f>
        <v>6</v>
      </c>
      <c r="P73" s="44"/>
      <c r="Q73" s="44">
        <v>6</v>
      </c>
      <c r="R73" s="26"/>
      <c r="S73" s="26">
        <v>14</v>
      </c>
      <c r="T73" s="6" t="s">
        <v>557</v>
      </c>
    </row>
    <row r="74" spans="1:20">
      <c r="A74" s="54" t="s">
        <v>16</v>
      </c>
      <c r="B74" s="43">
        <v>67</v>
      </c>
      <c r="C74" s="56" t="s">
        <v>14</v>
      </c>
      <c r="D74" s="56" t="s">
        <v>209</v>
      </c>
      <c r="E74" s="56" t="s">
        <v>205</v>
      </c>
      <c r="F74" s="54" t="s">
        <v>210</v>
      </c>
      <c r="G74" s="54">
        <v>1</v>
      </c>
      <c r="H74" s="54">
        <v>2</v>
      </c>
      <c r="I74" s="54">
        <v>0</v>
      </c>
      <c r="J74" s="54">
        <v>0</v>
      </c>
      <c r="K74" s="54">
        <v>0</v>
      </c>
      <c r="L74" s="54">
        <v>1</v>
      </c>
      <c r="M74" s="54">
        <v>0</v>
      </c>
      <c r="N74" s="54">
        <v>2</v>
      </c>
      <c r="O74" s="54">
        <v>6</v>
      </c>
      <c r="P74" s="54"/>
      <c r="Q74" s="54">
        <v>6</v>
      </c>
      <c r="R74" s="54"/>
      <c r="S74" s="54">
        <v>14</v>
      </c>
      <c r="T74" s="56" t="s">
        <v>211</v>
      </c>
    </row>
    <row r="75" spans="1:20">
      <c r="A75" s="43" t="s">
        <v>16</v>
      </c>
      <c r="B75" s="43">
        <v>68</v>
      </c>
      <c r="C75" s="42" t="s">
        <v>14</v>
      </c>
      <c r="D75" s="92" t="s">
        <v>408</v>
      </c>
      <c r="E75" s="63" t="s">
        <v>357</v>
      </c>
      <c r="F75" s="46" t="s">
        <v>21</v>
      </c>
      <c r="G75" s="26">
        <v>1</v>
      </c>
      <c r="H75" s="43">
        <v>2</v>
      </c>
      <c r="I75" s="43">
        <v>0</v>
      </c>
      <c r="J75" s="44">
        <v>0</v>
      </c>
      <c r="K75" s="44">
        <v>0</v>
      </c>
      <c r="L75" s="44">
        <v>0</v>
      </c>
      <c r="M75" s="44">
        <v>0</v>
      </c>
      <c r="N75" s="44">
        <v>3</v>
      </c>
      <c r="O75" s="44">
        <v>6</v>
      </c>
      <c r="P75" s="44"/>
      <c r="Q75" s="45">
        <v>6</v>
      </c>
      <c r="R75" s="26"/>
      <c r="S75" s="26">
        <v>14</v>
      </c>
      <c r="T75" s="91" t="s">
        <v>358</v>
      </c>
    </row>
    <row r="76" spans="1:20">
      <c r="A76" s="43" t="s">
        <v>16</v>
      </c>
      <c r="B76" s="43">
        <v>69</v>
      </c>
      <c r="C76" s="42" t="s">
        <v>14</v>
      </c>
      <c r="D76" s="92" t="s">
        <v>405</v>
      </c>
      <c r="E76" s="63" t="s">
        <v>357</v>
      </c>
      <c r="F76" s="46" t="s">
        <v>21</v>
      </c>
      <c r="G76" s="26">
        <v>0</v>
      </c>
      <c r="H76" s="43">
        <v>2</v>
      </c>
      <c r="I76" s="43">
        <v>0</v>
      </c>
      <c r="J76" s="44">
        <v>0</v>
      </c>
      <c r="K76" s="44">
        <v>1</v>
      </c>
      <c r="L76" s="44">
        <v>1</v>
      </c>
      <c r="M76" s="44">
        <v>0</v>
      </c>
      <c r="N76" s="44">
        <v>1</v>
      </c>
      <c r="O76" s="44">
        <v>5</v>
      </c>
      <c r="P76" s="44"/>
      <c r="Q76" s="45">
        <v>5</v>
      </c>
      <c r="R76" s="26"/>
      <c r="S76" s="26">
        <v>15</v>
      </c>
      <c r="T76" s="91" t="s">
        <v>358</v>
      </c>
    </row>
    <row r="77" spans="1:20">
      <c r="A77" s="43" t="s">
        <v>16</v>
      </c>
      <c r="B77" s="43">
        <v>70</v>
      </c>
      <c r="C77" s="42" t="s">
        <v>14</v>
      </c>
      <c r="D77" s="92" t="s">
        <v>192</v>
      </c>
      <c r="E77" s="63" t="s">
        <v>56</v>
      </c>
      <c r="F77" s="46" t="s">
        <v>187</v>
      </c>
      <c r="G77" s="26">
        <v>0</v>
      </c>
      <c r="H77" s="43">
        <v>0</v>
      </c>
      <c r="I77" s="43">
        <v>0</v>
      </c>
      <c r="J77" s="44">
        <v>1</v>
      </c>
      <c r="K77" s="44">
        <v>1</v>
      </c>
      <c r="L77" s="44">
        <v>1</v>
      </c>
      <c r="M77" s="44">
        <v>0</v>
      </c>
      <c r="N77" s="44">
        <v>2</v>
      </c>
      <c r="O77" s="44">
        <v>5</v>
      </c>
      <c r="P77" s="44"/>
      <c r="Q77" s="44">
        <v>5</v>
      </c>
      <c r="R77" s="26"/>
      <c r="S77" s="26">
        <v>15</v>
      </c>
      <c r="T77" s="6" t="s">
        <v>188</v>
      </c>
    </row>
    <row r="78" spans="1:20">
      <c r="A78" s="43" t="s">
        <v>16</v>
      </c>
      <c r="B78" s="43">
        <v>71</v>
      </c>
      <c r="C78" s="42" t="s">
        <v>14</v>
      </c>
      <c r="D78" s="92" t="s">
        <v>141</v>
      </c>
      <c r="E78" s="63" t="s">
        <v>127</v>
      </c>
      <c r="F78" s="46" t="s">
        <v>34</v>
      </c>
      <c r="G78" s="26">
        <v>0</v>
      </c>
      <c r="H78" s="43">
        <v>0</v>
      </c>
      <c r="I78" s="43">
        <v>0</v>
      </c>
      <c r="J78" s="44">
        <v>1</v>
      </c>
      <c r="K78" s="44">
        <v>0</v>
      </c>
      <c r="L78" s="44">
        <v>1</v>
      </c>
      <c r="M78" s="44">
        <v>1</v>
      </c>
      <c r="N78" s="44">
        <v>2</v>
      </c>
      <c r="O78" s="44">
        <v>5</v>
      </c>
      <c r="P78" s="44"/>
      <c r="Q78" s="44">
        <v>5</v>
      </c>
      <c r="R78" s="26"/>
      <c r="S78" s="26">
        <v>15</v>
      </c>
      <c r="T78" s="6" t="s">
        <v>128</v>
      </c>
    </row>
    <row r="79" spans="1:20">
      <c r="A79" s="43" t="s">
        <v>16</v>
      </c>
      <c r="B79" s="43">
        <v>72</v>
      </c>
      <c r="C79" s="42" t="s">
        <v>14</v>
      </c>
      <c r="D79" s="92" t="s">
        <v>186</v>
      </c>
      <c r="E79" s="63" t="s">
        <v>56</v>
      </c>
      <c r="F79" s="46" t="s">
        <v>187</v>
      </c>
      <c r="G79" s="26">
        <v>0</v>
      </c>
      <c r="H79" s="43">
        <v>2</v>
      </c>
      <c r="I79" s="43">
        <v>0</v>
      </c>
      <c r="J79" s="44">
        <v>0</v>
      </c>
      <c r="K79" s="44">
        <v>0</v>
      </c>
      <c r="L79" s="44">
        <v>1</v>
      </c>
      <c r="M79" s="44">
        <v>0</v>
      </c>
      <c r="N79" s="44">
        <v>2</v>
      </c>
      <c r="O79" s="44">
        <v>5</v>
      </c>
      <c r="P79" s="44"/>
      <c r="Q79" s="44">
        <v>5</v>
      </c>
      <c r="R79" s="26"/>
      <c r="S79" s="26">
        <v>15</v>
      </c>
      <c r="T79" s="6" t="s">
        <v>188</v>
      </c>
    </row>
    <row r="80" spans="1:20">
      <c r="A80" s="43" t="s">
        <v>16</v>
      </c>
      <c r="B80" s="43">
        <v>73</v>
      </c>
      <c r="C80" s="42" t="s">
        <v>14</v>
      </c>
      <c r="D80" s="92" t="s">
        <v>394</v>
      </c>
      <c r="E80" s="63" t="s">
        <v>357</v>
      </c>
      <c r="F80" s="46" t="s">
        <v>17</v>
      </c>
      <c r="G80" s="26">
        <v>1</v>
      </c>
      <c r="H80" s="43">
        <v>1</v>
      </c>
      <c r="I80" s="43">
        <v>0</v>
      </c>
      <c r="J80" s="44">
        <v>0</v>
      </c>
      <c r="K80" s="44">
        <v>0</v>
      </c>
      <c r="L80" s="44">
        <v>0</v>
      </c>
      <c r="M80" s="44">
        <v>0</v>
      </c>
      <c r="N80" s="44">
        <v>3</v>
      </c>
      <c r="O80" s="44">
        <v>5</v>
      </c>
      <c r="P80" s="44"/>
      <c r="Q80" s="44">
        <v>5</v>
      </c>
      <c r="R80" s="26"/>
      <c r="S80" s="26">
        <v>15</v>
      </c>
      <c r="T80" s="6" t="s">
        <v>358</v>
      </c>
    </row>
    <row r="81" spans="1:20">
      <c r="A81" s="54" t="s">
        <v>16</v>
      </c>
      <c r="B81" s="43">
        <v>74</v>
      </c>
      <c r="C81" s="56" t="s">
        <v>14</v>
      </c>
      <c r="D81" s="56" t="s">
        <v>212</v>
      </c>
      <c r="E81" s="56" t="s">
        <v>205</v>
      </c>
      <c r="F81" s="54" t="s">
        <v>213</v>
      </c>
      <c r="G81" s="54">
        <v>1</v>
      </c>
      <c r="H81" s="54">
        <v>1</v>
      </c>
      <c r="I81" s="54">
        <v>0</v>
      </c>
      <c r="J81" s="54">
        <v>0</v>
      </c>
      <c r="K81" s="54">
        <v>0</v>
      </c>
      <c r="L81" s="54">
        <v>1</v>
      </c>
      <c r="M81" s="54">
        <v>0</v>
      </c>
      <c r="N81" s="54">
        <v>1</v>
      </c>
      <c r="O81" s="54">
        <v>4</v>
      </c>
      <c r="P81" s="54"/>
      <c r="Q81" s="54">
        <v>4</v>
      </c>
      <c r="R81" s="54"/>
      <c r="S81" s="54">
        <v>16</v>
      </c>
      <c r="T81" s="56" t="s">
        <v>211</v>
      </c>
    </row>
    <row r="82" spans="1:20">
      <c r="A82" s="43" t="s">
        <v>16</v>
      </c>
      <c r="B82" s="43">
        <v>75</v>
      </c>
      <c r="C82" s="42" t="s">
        <v>14</v>
      </c>
      <c r="D82" s="42" t="s">
        <v>401</v>
      </c>
      <c r="E82" s="63" t="s">
        <v>357</v>
      </c>
      <c r="F82" s="46" t="s">
        <v>79</v>
      </c>
      <c r="G82" s="26">
        <v>1</v>
      </c>
      <c r="H82" s="43">
        <v>0</v>
      </c>
      <c r="I82" s="43">
        <v>0</v>
      </c>
      <c r="J82" s="44">
        <v>0</v>
      </c>
      <c r="K82" s="44">
        <v>1</v>
      </c>
      <c r="L82" s="44">
        <v>0</v>
      </c>
      <c r="M82" s="44">
        <v>0</v>
      </c>
      <c r="N82" s="44">
        <v>2</v>
      </c>
      <c r="O82" s="44">
        <v>4</v>
      </c>
      <c r="P82" s="44"/>
      <c r="Q82" s="44">
        <v>4</v>
      </c>
      <c r="R82" s="26"/>
      <c r="S82" s="26">
        <v>16</v>
      </c>
      <c r="T82" s="6" t="s">
        <v>358</v>
      </c>
    </row>
    <row r="83" spans="1:20">
      <c r="A83" s="43" t="s">
        <v>16</v>
      </c>
      <c r="B83" s="43">
        <v>76</v>
      </c>
      <c r="C83" s="42" t="s">
        <v>14</v>
      </c>
      <c r="D83" s="92" t="s">
        <v>194</v>
      </c>
      <c r="E83" s="63" t="s">
        <v>56</v>
      </c>
      <c r="F83" s="46" t="s">
        <v>187</v>
      </c>
      <c r="G83" s="26">
        <v>0</v>
      </c>
      <c r="H83" s="43">
        <v>0</v>
      </c>
      <c r="I83" s="43">
        <v>0</v>
      </c>
      <c r="J83" s="44">
        <v>0</v>
      </c>
      <c r="K83" s="44">
        <v>0</v>
      </c>
      <c r="L83" s="44">
        <v>0</v>
      </c>
      <c r="M83" s="44">
        <v>0</v>
      </c>
      <c r="N83" s="44">
        <v>3</v>
      </c>
      <c r="O83" s="44">
        <v>3</v>
      </c>
      <c r="P83" s="44"/>
      <c r="Q83" s="44">
        <v>3</v>
      </c>
      <c r="R83" s="26"/>
      <c r="S83" s="26">
        <v>17</v>
      </c>
      <c r="T83" s="6" t="s">
        <v>188</v>
      </c>
    </row>
    <row r="84" spans="1:20">
      <c r="A84" s="43" t="s">
        <v>16</v>
      </c>
      <c r="B84" s="43">
        <v>77</v>
      </c>
      <c r="C84" s="42" t="s">
        <v>14</v>
      </c>
      <c r="D84" s="92" t="s">
        <v>193</v>
      </c>
      <c r="E84" s="63" t="s">
        <v>56</v>
      </c>
      <c r="F84" s="46" t="s">
        <v>187</v>
      </c>
      <c r="G84" s="26">
        <v>0</v>
      </c>
      <c r="H84" s="43">
        <v>1</v>
      </c>
      <c r="I84" s="43">
        <v>0</v>
      </c>
      <c r="J84" s="44">
        <v>0</v>
      </c>
      <c r="K84" s="44">
        <v>0</v>
      </c>
      <c r="L84" s="44">
        <v>0</v>
      </c>
      <c r="M84" s="44">
        <v>0</v>
      </c>
      <c r="N84" s="44">
        <v>1</v>
      </c>
      <c r="O84" s="44">
        <v>2</v>
      </c>
      <c r="P84" s="26"/>
      <c r="Q84" s="44">
        <v>2</v>
      </c>
      <c r="R84" s="26"/>
      <c r="S84" s="26">
        <v>18</v>
      </c>
      <c r="T84" s="6" t="s">
        <v>188</v>
      </c>
    </row>
    <row r="85" spans="1:20">
      <c r="A85" s="43" t="s">
        <v>16</v>
      </c>
      <c r="B85" s="43">
        <v>78</v>
      </c>
      <c r="C85" s="42" t="s">
        <v>14</v>
      </c>
      <c r="D85" s="92" t="s">
        <v>191</v>
      </c>
      <c r="E85" s="63" t="s">
        <v>56</v>
      </c>
      <c r="F85" s="46" t="s">
        <v>187</v>
      </c>
      <c r="G85" s="26">
        <v>0</v>
      </c>
      <c r="H85" s="43">
        <v>0</v>
      </c>
      <c r="I85" s="43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26"/>
      <c r="Q85" s="44">
        <v>0</v>
      </c>
      <c r="R85" s="26"/>
      <c r="S85" s="26">
        <v>19</v>
      </c>
      <c r="T85" s="6" t="s">
        <v>188</v>
      </c>
    </row>
  </sheetData>
  <autoFilter ref="A7:T50">
    <sortState ref="A8:T75">
      <sortCondition descending="1" ref="O7:O55"/>
    </sortState>
  </autoFilter>
  <sortState ref="A8:T85">
    <sortCondition descending="1" ref="Q7"/>
  </sortState>
  <mergeCells count="6">
    <mergeCell ref="A6:E6"/>
    <mergeCell ref="A1:I1"/>
    <mergeCell ref="A2:D2"/>
    <mergeCell ref="A3:D3"/>
    <mergeCell ref="A4:I4"/>
    <mergeCell ref="A5:I5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zoomScale="70" zoomScaleNormal="70" workbookViewId="0">
      <selection activeCell="A2" sqref="A2:D2"/>
    </sheetView>
  </sheetViews>
  <sheetFormatPr defaultRowHeight="15.75"/>
  <cols>
    <col min="1" max="1" width="10.7109375" style="34" customWidth="1"/>
    <col min="2" max="2" width="4.85546875" style="34" customWidth="1"/>
    <col min="3" max="3" width="18.85546875" style="34" customWidth="1"/>
    <col min="4" max="4" width="37.28515625" style="34" customWidth="1"/>
    <col min="5" max="5" width="29" style="34" customWidth="1"/>
    <col min="6" max="6" width="9.140625" style="34"/>
    <col min="7" max="8" width="11.5703125" style="34" customWidth="1"/>
    <col min="9" max="9" width="12.42578125" style="34" customWidth="1"/>
    <col min="10" max="12" width="11.42578125" style="34" customWidth="1"/>
    <col min="13" max="14" width="12.42578125" style="34" customWidth="1"/>
    <col min="15" max="15" width="12.85546875" style="34" customWidth="1"/>
    <col min="16" max="16" width="13.85546875" style="34" customWidth="1"/>
    <col min="17" max="17" width="9.140625" style="34"/>
    <col min="18" max="18" width="13.28515625" style="34" customWidth="1"/>
    <col min="19" max="19" width="9.140625" style="34"/>
    <col min="20" max="20" width="15.7109375" style="34" customWidth="1"/>
    <col min="21" max="21" width="9.140625" style="34"/>
    <col min="22" max="22" width="39.42578125" style="34" customWidth="1"/>
    <col min="23" max="16384" width="9.140625" style="34"/>
  </cols>
  <sheetData>
    <row r="1" spans="1:22" ht="15.75" customHeight="1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22" ht="18.75" customHeight="1">
      <c r="A2" s="112" t="s">
        <v>570</v>
      </c>
      <c r="B2" s="112"/>
      <c r="C2" s="112"/>
      <c r="D2" s="113"/>
      <c r="E2" s="36"/>
      <c r="F2" s="36"/>
      <c r="G2" s="36"/>
      <c r="J2" s="32"/>
      <c r="K2" s="32"/>
      <c r="L2" s="32"/>
      <c r="M2" s="32"/>
      <c r="N2" s="32"/>
      <c r="O2" s="31"/>
      <c r="P2" s="31"/>
      <c r="Q2" s="31"/>
      <c r="R2" s="31"/>
      <c r="S2" s="31"/>
    </row>
    <row r="3" spans="1:22" ht="18.75" customHeight="1">
      <c r="A3" s="112" t="s">
        <v>256</v>
      </c>
      <c r="B3" s="112"/>
      <c r="C3" s="112"/>
      <c r="D3" s="113"/>
      <c r="E3" s="36"/>
      <c r="F3" s="36"/>
      <c r="G3" s="36"/>
      <c r="H3" s="36"/>
      <c r="I3" s="36"/>
      <c r="J3" s="32"/>
      <c r="K3" s="32"/>
      <c r="L3" s="32"/>
      <c r="M3" s="32"/>
      <c r="N3" s="32"/>
      <c r="O3" s="31"/>
      <c r="P3" s="31"/>
      <c r="Q3" s="31"/>
      <c r="R3" s="31"/>
      <c r="S3" s="31"/>
    </row>
    <row r="4" spans="1:22" ht="15.75" customHeight="1">
      <c r="A4" s="112" t="s">
        <v>41</v>
      </c>
      <c r="B4" s="112"/>
      <c r="C4" s="112"/>
      <c r="D4" s="112"/>
      <c r="E4" s="112"/>
      <c r="F4" s="112"/>
      <c r="G4" s="112"/>
      <c r="H4" s="112"/>
      <c r="I4" s="112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2" ht="15.75" customHeight="1">
      <c r="A5" s="112" t="s">
        <v>42</v>
      </c>
      <c r="B5" s="112"/>
      <c r="C5" s="112"/>
      <c r="D5" s="112"/>
      <c r="E5" s="112"/>
      <c r="F5" s="112"/>
      <c r="G5" s="112"/>
      <c r="H5" s="112"/>
      <c r="I5" s="112"/>
      <c r="J5" s="30"/>
      <c r="K5" s="30"/>
      <c r="L5" s="30"/>
      <c r="M5" s="30"/>
      <c r="N5" s="30"/>
      <c r="O5" s="30"/>
      <c r="P5" s="30"/>
    </row>
    <row r="6" spans="1:22">
      <c r="A6" s="114"/>
      <c r="B6" s="114"/>
      <c r="C6" s="114"/>
      <c r="D6" s="114"/>
      <c r="E6" s="114"/>
      <c r="F6" s="28"/>
      <c r="G6" s="12"/>
      <c r="H6" s="12"/>
      <c r="I6" s="12"/>
      <c r="J6" s="12"/>
      <c r="K6" s="12"/>
      <c r="L6" s="28"/>
      <c r="M6" s="1"/>
      <c r="N6" s="2"/>
      <c r="O6" s="2"/>
      <c r="P6" s="3"/>
    </row>
    <row r="7" spans="1:22" ht="117.75" customHeight="1">
      <c r="A7" s="7" t="s">
        <v>0</v>
      </c>
      <c r="B7" s="7" t="s">
        <v>1</v>
      </c>
      <c r="C7" s="7" t="s">
        <v>2</v>
      </c>
      <c r="D7" s="7" t="s">
        <v>3</v>
      </c>
      <c r="E7" s="7" t="s">
        <v>22</v>
      </c>
      <c r="F7" s="7" t="s">
        <v>4</v>
      </c>
      <c r="G7" s="8" t="s">
        <v>5</v>
      </c>
      <c r="H7" s="8" t="s">
        <v>6</v>
      </c>
      <c r="I7" s="8" t="s">
        <v>7</v>
      </c>
      <c r="J7" s="8" t="s">
        <v>15</v>
      </c>
      <c r="K7" s="8" t="s">
        <v>18</v>
      </c>
      <c r="L7" s="8" t="s">
        <v>19</v>
      </c>
      <c r="M7" s="8" t="s">
        <v>20</v>
      </c>
      <c r="N7" s="8" t="s">
        <v>23</v>
      </c>
      <c r="O7" s="8" t="s">
        <v>24</v>
      </c>
      <c r="P7" s="8" t="s">
        <v>25</v>
      </c>
      <c r="Q7" s="8" t="s">
        <v>8</v>
      </c>
      <c r="R7" s="7" t="s">
        <v>9</v>
      </c>
      <c r="S7" s="9" t="s">
        <v>10</v>
      </c>
      <c r="T7" s="7" t="s">
        <v>11</v>
      </c>
      <c r="U7" s="7" t="s">
        <v>12</v>
      </c>
      <c r="V7" s="10" t="s">
        <v>13</v>
      </c>
    </row>
    <row r="8" spans="1:22" s="37" customFormat="1" ht="20.100000000000001" customHeight="1">
      <c r="A8" s="93" t="s">
        <v>16</v>
      </c>
      <c r="B8" s="22">
        <v>2</v>
      </c>
      <c r="C8" s="21" t="s">
        <v>14</v>
      </c>
      <c r="D8" s="17" t="s">
        <v>263</v>
      </c>
      <c r="E8" s="17" t="s">
        <v>259</v>
      </c>
      <c r="F8" s="14" t="s">
        <v>224</v>
      </c>
      <c r="G8" s="22">
        <v>2</v>
      </c>
      <c r="H8" s="22">
        <v>2</v>
      </c>
      <c r="I8" s="22">
        <v>2</v>
      </c>
      <c r="J8" s="22">
        <v>2</v>
      </c>
      <c r="K8" s="22">
        <v>0</v>
      </c>
      <c r="L8" s="22">
        <v>3</v>
      </c>
      <c r="M8" s="22">
        <v>5</v>
      </c>
      <c r="N8" s="22">
        <v>6</v>
      </c>
      <c r="O8" s="22">
        <v>5</v>
      </c>
      <c r="P8" s="22">
        <v>6</v>
      </c>
      <c r="Q8" s="22">
        <v>33</v>
      </c>
      <c r="R8" s="22"/>
      <c r="S8" s="22">
        <v>33</v>
      </c>
      <c r="T8" s="22" t="s">
        <v>138</v>
      </c>
      <c r="U8" s="22">
        <v>1</v>
      </c>
      <c r="V8" s="94" t="s">
        <v>261</v>
      </c>
    </row>
    <row r="9" spans="1:22" s="37" customFormat="1" ht="20.100000000000001" customHeight="1">
      <c r="A9" s="93" t="s">
        <v>16</v>
      </c>
      <c r="B9" s="22">
        <v>1</v>
      </c>
      <c r="C9" s="21" t="s">
        <v>14</v>
      </c>
      <c r="D9" s="17" t="s">
        <v>265</v>
      </c>
      <c r="E9" s="17" t="s">
        <v>259</v>
      </c>
      <c r="F9" s="14" t="s">
        <v>224</v>
      </c>
      <c r="G9" s="22">
        <v>2</v>
      </c>
      <c r="H9" s="22">
        <v>2</v>
      </c>
      <c r="I9" s="22">
        <v>2</v>
      </c>
      <c r="J9" s="22">
        <v>2</v>
      </c>
      <c r="K9" s="22">
        <v>0</v>
      </c>
      <c r="L9" s="22">
        <v>3</v>
      </c>
      <c r="M9" s="22">
        <v>5</v>
      </c>
      <c r="N9" s="22">
        <v>6</v>
      </c>
      <c r="O9" s="22">
        <v>5</v>
      </c>
      <c r="P9" s="22">
        <v>6</v>
      </c>
      <c r="Q9" s="22">
        <v>33</v>
      </c>
      <c r="R9" s="22"/>
      <c r="S9" s="22">
        <v>33</v>
      </c>
      <c r="T9" s="22" t="s">
        <v>138</v>
      </c>
      <c r="U9" s="22">
        <v>1</v>
      </c>
      <c r="V9" s="94" t="s">
        <v>261</v>
      </c>
    </row>
    <row r="10" spans="1:22" s="37" customFormat="1" ht="20.100000000000001" customHeight="1">
      <c r="A10" s="14" t="s">
        <v>16</v>
      </c>
      <c r="B10" s="22">
        <v>3</v>
      </c>
      <c r="C10" s="21" t="s">
        <v>14</v>
      </c>
      <c r="D10" s="40" t="s">
        <v>85</v>
      </c>
      <c r="E10" s="21" t="s">
        <v>55</v>
      </c>
      <c r="F10" s="13" t="s">
        <v>32</v>
      </c>
      <c r="G10" s="22">
        <v>2</v>
      </c>
      <c r="H10" s="22">
        <v>3</v>
      </c>
      <c r="I10" s="22">
        <v>6</v>
      </c>
      <c r="J10" s="22">
        <v>6</v>
      </c>
      <c r="K10" s="22">
        <v>3</v>
      </c>
      <c r="L10" s="22">
        <v>4</v>
      </c>
      <c r="M10" s="22">
        <v>4</v>
      </c>
      <c r="N10" s="22">
        <v>0</v>
      </c>
      <c r="O10" s="22">
        <v>4</v>
      </c>
      <c r="P10" s="22">
        <v>0</v>
      </c>
      <c r="Q10" s="22">
        <v>32</v>
      </c>
      <c r="R10" s="22"/>
      <c r="S10" s="22">
        <v>32</v>
      </c>
      <c r="T10" s="22" t="s">
        <v>138</v>
      </c>
      <c r="U10" s="22">
        <v>2</v>
      </c>
      <c r="V10" s="40" t="s">
        <v>60</v>
      </c>
    </row>
    <row r="11" spans="1:22" s="37" customFormat="1" ht="20.100000000000001" customHeight="1">
      <c r="A11" s="93" t="s">
        <v>16</v>
      </c>
      <c r="B11" s="22">
        <v>4</v>
      </c>
      <c r="C11" s="21" t="s">
        <v>14</v>
      </c>
      <c r="D11" s="17" t="s">
        <v>264</v>
      </c>
      <c r="E11" s="17" t="s">
        <v>259</v>
      </c>
      <c r="F11" s="14" t="s">
        <v>224</v>
      </c>
      <c r="G11" s="22">
        <v>2</v>
      </c>
      <c r="H11" s="22">
        <v>2</v>
      </c>
      <c r="I11" s="22">
        <v>2</v>
      </c>
      <c r="J11" s="22">
        <v>2</v>
      </c>
      <c r="K11" s="22">
        <v>0</v>
      </c>
      <c r="L11" s="22">
        <v>1</v>
      </c>
      <c r="M11" s="22">
        <v>5</v>
      </c>
      <c r="N11" s="22">
        <v>6</v>
      </c>
      <c r="O11" s="22">
        <v>5</v>
      </c>
      <c r="P11" s="22">
        <v>6</v>
      </c>
      <c r="Q11" s="22">
        <v>31</v>
      </c>
      <c r="R11" s="22"/>
      <c r="S11" s="22">
        <v>31</v>
      </c>
      <c r="T11" s="22" t="s">
        <v>138</v>
      </c>
      <c r="U11" s="22">
        <v>3</v>
      </c>
      <c r="V11" s="94" t="s">
        <v>261</v>
      </c>
    </row>
    <row r="12" spans="1:22" s="37" customFormat="1" ht="20.100000000000001" customHeight="1">
      <c r="A12" s="14" t="s">
        <v>16</v>
      </c>
      <c r="B12" s="22">
        <v>5</v>
      </c>
      <c r="C12" s="21" t="s">
        <v>14</v>
      </c>
      <c r="D12" s="40" t="s">
        <v>334</v>
      </c>
      <c r="E12" s="21" t="s">
        <v>271</v>
      </c>
      <c r="F12" s="13" t="s">
        <v>335</v>
      </c>
      <c r="G12" s="22">
        <v>3</v>
      </c>
      <c r="H12" s="22">
        <v>2</v>
      </c>
      <c r="I12" s="22">
        <v>6</v>
      </c>
      <c r="J12" s="22">
        <v>2</v>
      </c>
      <c r="K12" s="22">
        <v>3</v>
      </c>
      <c r="L12" s="22">
        <v>2</v>
      </c>
      <c r="M12" s="22">
        <v>2</v>
      </c>
      <c r="N12" s="22">
        <v>4</v>
      </c>
      <c r="O12" s="22">
        <v>4</v>
      </c>
      <c r="P12" s="22">
        <v>2</v>
      </c>
      <c r="Q12" s="22">
        <f>SUM(G12:P12)</f>
        <v>30</v>
      </c>
      <c r="R12" s="22"/>
      <c r="S12" s="22">
        <v>30</v>
      </c>
      <c r="T12" s="22" t="s">
        <v>138</v>
      </c>
      <c r="U12" s="22">
        <v>4</v>
      </c>
      <c r="V12" s="21" t="s">
        <v>558</v>
      </c>
    </row>
    <row r="13" spans="1:22" s="37" customFormat="1" ht="20.100000000000001" customHeight="1">
      <c r="A13" s="14" t="s">
        <v>16</v>
      </c>
      <c r="B13" s="22">
        <v>6</v>
      </c>
      <c r="C13" s="21" t="s">
        <v>14</v>
      </c>
      <c r="D13" s="40" t="s">
        <v>182</v>
      </c>
      <c r="E13" s="21" t="s">
        <v>158</v>
      </c>
      <c r="F13" s="13" t="s">
        <v>180</v>
      </c>
      <c r="G13" s="22">
        <v>4</v>
      </c>
      <c r="H13" s="22">
        <v>1</v>
      </c>
      <c r="I13" s="22">
        <v>4</v>
      </c>
      <c r="J13" s="22">
        <v>4</v>
      </c>
      <c r="K13" s="22">
        <v>1</v>
      </c>
      <c r="L13" s="22">
        <v>4</v>
      </c>
      <c r="M13" s="22">
        <v>2</v>
      </c>
      <c r="N13" s="22">
        <v>1</v>
      </c>
      <c r="O13" s="22">
        <v>4</v>
      </c>
      <c r="P13" s="22">
        <v>4</v>
      </c>
      <c r="Q13" s="22">
        <v>29</v>
      </c>
      <c r="R13" s="22"/>
      <c r="S13" s="22">
        <v>29</v>
      </c>
      <c r="T13" s="22" t="s">
        <v>273</v>
      </c>
      <c r="U13" s="22">
        <v>5</v>
      </c>
      <c r="V13" s="21" t="s">
        <v>171</v>
      </c>
    </row>
    <row r="14" spans="1:22" s="37" customFormat="1" ht="20.100000000000001" customHeight="1">
      <c r="A14" s="14" t="s">
        <v>16</v>
      </c>
      <c r="B14" s="22">
        <v>9</v>
      </c>
      <c r="C14" s="21" t="s">
        <v>14</v>
      </c>
      <c r="D14" s="73" t="s">
        <v>390</v>
      </c>
      <c r="E14" s="21" t="s">
        <v>368</v>
      </c>
      <c r="F14" s="13" t="s">
        <v>33</v>
      </c>
      <c r="G14" s="22">
        <v>2</v>
      </c>
      <c r="H14" s="22">
        <v>2</v>
      </c>
      <c r="I14" s="22">
        <v>2</v>
      </c>
      <c r="J14" s="22">
        <v>6</v>
      </c>
      <c r="K14" s="22">
        <v>2</v>
      </c>
      <c r="L14" s="22">
        <v>3</v>
      </c>
      <c r="M14" s="22">
        <v>1</v>
      </c>
      <c r="N14" s="22">
        <v>2</v>
      </c>
      <c r="O14" s="22">
        <v>0</v>
      </c>
      <c r="P14" s="22">
        <v>0</v>
      </c>
      <c r="Q14" s="22">
        <v>27</v>
      </c>
      <c r="R14" s="22"/>
      <c r="S14" s="22">
        <v>27</v>
      </c>
      <c r="T14" s="22" t="s">
        <v>273</v>
      </c>
      <c r="U14" s="22">
        <v>6</v>
      </c>
      <c r="V14" s="21" t="s">
        <v>369</v>
      </c>
    </row>
    <row r="15" spans="1:22" s="37" customFormat="1" ht="20.100000000000001" customHeight="1">
      <c r="A15" s="14" t="s">
        <v>16</v>
      </c>
      <c r="B15" s="22">
        <v>8</v>
      </c>
      <c r="C15" s="21" t="s">
        <v>14</v>
      </c>
      <c r="D15" s="40" t="s">
        <v>88</v>
      </c>
      <c r="E15" s="21" t="s">
        <v>55</v>
      </c>
      <c r="F15" s="13" t="s">
        <v>33</v>
      </c>
      <c r="G15" s="22">
        <v>2</v>
      </c>
      <c r="H15" s="22">
        <v>3</v>
      </c>
      <c r="I15" s="22">
        <v>3</v>
      </c>
      <c r="J15" s="22">
        <v>0</v>
      </c>
      <c r="K15" s="22">
        <v>1</v>
      </c>
      <c r="L15" s="22">
        <v>2</v>
      </c>
      <c r="M15" s="22">
        <v>4</v>
      </c>
      <c r="N15" s="22">
        <v>4</v>
      </c>
      <c r="O15" s="22">
        <v>4</v>
      </c>
      <c r="P15" s="22">
        <v>4</v>
      </c>
      <c r="Q15" s="22">
        <v>27</v>
      </c>
      <c r="R15" s="22"/>
      <c r="S15" s="22">
        <v>27</v>
      </c>
      <c r="T15" s="22" t="s">
        <v>273</v>
      </c>
      <c r="U15" s="22">
        <v>6</v>
      </c>
      <c r="V15" s="40" t="s">
        <v>60</v>
      </c>
    </row>
    <row r="16" spans="1:22" s="37" customFormat="1" ht="20.100000000000001" customHeight="1">
      <c r="A16" s="14" t="s">
        <v>16</v>
      </c>
      <c r="B16" s="22">
        <v>7</v>
      </c>
      <c r="C16" s="21" t="s">
        <v>14</v>
      </c>
      <c r="D16" s="40" t="s">
        <v>84</v>
      </c>
      <c r="E16" s="21" t="s">
        <v>55</v>
      </c>
      <c r="F16" s="13" t="s">
        <v>31</v>
      </c>
      <c r="G16" s="22">
        <v>4</v>
      </c>
      <c r="H16" s="22">
        <v>0</v>
      </c>
      <c r="I16" s="22">
        <v>4</v>
      </c>
      <c r="J16" s="22">
        <v>2</v>
      </c>
      <c r="K16" s="22">
        <v>1</v>
      </c>
      <c r="L16" s="22">
        <v>4</v>
      </c>
      <c r="M16" s="22">
        <v>4</v>
      </c>
      <c r="N16" s="22">
        <v>0</v>
      </c>
      <c r="O16" s="22">
        <v>4</v>
      </c>
      <c r="P16" s="22">
        <v>4</v>
      </c>
      <c r="Q16" s="22">
        <v>27</v>
      </c>
      <c r="R16" s="22"/>
      <c r="S16" s="22">
        <v>27</v>
      </c>
      <c r="T16" s="22" t="s">
        <v>273</v>
      </c>
      <c r="U16" s="22">
        <v>6</v>
      </c>
      <c r="V16" s="40" t="s">
        <v>60</v>
      </c>
    </row>
    <row r="17" spans="1:22" s="37" customFormat="1" ht="20.100000000000001" customHeight="1">
      <c r="A17" s="14" t="s">
        <v>16</v>
      </c>
      <c r="B17" s="22">
        <v>11</v>
      </c>
      <c r="C17" s="21" t="s">
        <v>14</v>
      </c>
      <c r="D17" s="40" t="s">
        <v>87</v>
      </c>
      <c r="E17" s="21" t="s">
        <v>55</v>
      </c>
      <c r="F17" s="13" t="s">
        <v>33</v>
      </c>
      <c r="G17" s="22">
        <v>2</v>
      </c>
      <c r="H17" s="22">
        <v>0</v>
      </c>
      <c r="I17" s="22">
        <v>3</v>
      </c>
      <c r="J17" s="22">
        <v>2</v>
      </c>
      <c r="K17" s="22">
        <v>3</v>
      </c>
      <c r="L17" s="22">
        <v>4</v>
      </c>
      <c r="M17" s="22">
        <v>4</v>
      </c>
      <c r="N17" s="22">
        <v>0</v>
      </c>
      <c r="O17" s="22">
        <v>3</v>
      </c>
      <c r="P17" s="22">
        <v>3</v>
      </c>
      <c r="Q17" s="22">
        <v>24</v>
      </c>
      <c r="R17" s="22"/>
      <c r="S17" s="22">
        <v>24</v>
      </c>
      <c r="T17" s="22" t="s">
        <v>273</v>
      </c>
      <c r="U17" s="22">
        <v>7</v>
      </c>
      <c r="V17" s="40" t="s">
        <v>60</v>
      </c>
    </row>
    <row r="18" spans="1:22" s="37" customFormat="1" ht="20.100000000000001" customHeight="1">
      <c r="A18" s="14" t="s">
        <v>16</v>
      </c>
      <c r="B18" s="22">
        <v>10</v>
      </c>
      <c r="C18" s="21" t="s">
        <v>14</v>
      </c>
      <c r="D18" s="40" t="s">
        <v>80</v>
      </c>
      <c r="E18" s="21" t="s">
        <v>55</v>
      </c>
      <c r="F18" s="13" t="s">
        <v>31</v>
      </c>
      <c r="G18" s="22">
        <v>2</v>
      </c>
      <c r="H18" s="22">
        <v>0</v>
      </c>
      <c r="I18" s="22">
        <v>6</v>
      </c>
      <c r="J18" s="22">
        <v>4</v>
      </c>
      <c r="K18" s="22">
        <v>1</v>
      </c>
      <c r="L18" s="22">
        <v>1</v>
      </c>
      <c r="M18" s="22">
        <v>4</v>
      </c>
      <c r="N18" s="22">
        <v>0</v>
      </c>
      <c r="O18" s="22">
        <v>2</v>
      </c>
      <c r="P18" s="22">
        <v>4</v>
      </c>
      <c r="Q18" s="22">
        <v>24</v>
      </c>
      <c r="R18" s="22"/>
      <c r="S18" s="22">
        <v>24</v>
      </c>
      <c r="T18" s="22" t="s">
        <v>273</v>
      </c>
      <c r="U18" s="22">
        <v>7</v>
      </c>
      <c r="V18" s="40" t="s">
        <v>60</v>
      </c>
    </row>
    <row r="19" spans="1:22" s="37" customFormat="1" ht="20.100000000000001" customHeight="1">
      <c r="A19" s="14" t="s">
        <v>16</v>
      </c>
      <c r="B19" s="22">
        <v>12</v>
      </c>
      <c r="C19" s="21" t="s">
        <v>14</v>
      </c>
      <c r="D19" s="40" t="s">
        <v>336</v>
      </c>
      <c r="E19" s="21" t="s">
        <v>271</v>
      </c>
      <c r="F19" s="13" t="s">
        <v>30</v>
      </c>
      <c r="G19" s="22">
        <v>4</v>
      </c>
      <c r="H19" s="22">
        <v>2</v>
      </c>
      <c r="I19" s="22">
        <v>1</v>
      </c>
      <c r="J19" s="22">
        <v>6</v>
      </c>
      <c r="K19" s="22">
        <v>1</v>
      </c>
      <c r="L19" s="22">
        <v>3</v>
      </c>
      <c r="M19" s="22">
        <v>2</v>
      </c>
      <c r="N19" s="22">
        <v>3</v>
      </c>
      <c r="O19" s="22">
        <v>0</v>
      </c>
      <c r="P19" s="22">
        <v>2</v>
      </c>
      <c r="Q19" s="22">
        <f>SUM(G19:P19)</f>
        <v>24</v>
      </c>
      <c r="R19" s="22"/>
      <c r="S19" s="22">
        <v>24</v>
      </c>
      <c r="T19" s="22" t="s">
        <v>273</v>
      </c>
      <c r="U19" s="22">
        <v>7</v>
      </c>
      <c r="V19" s="21" t="s">
        <v>557</v>
      </c>
    </row>
    <row r="20" spans="1:22" s="37" customFormat="1" ht="20.100000000000001" customHeight="1">
      <c r="A20" s="14" t="s">
        <v>16</v>
      </c>
      <c r="B20" s="22">
        <v>14</v>
      </c>
      <c r="C20" s="21" t="s">
        <v>14</v>
      </c>
      <c r="D20" s="73" t="s">
        <v>383</v>
      </c>
      <c r="E20" s="21" t="s">
        <v>368</v>
      </c>
      <c r="F20" s="13" t="s">
        <v>30</v>
      </c>
      <c r="G20" s="22">
        <v>4</v>
      </c>
      <c r="H20" s="22">
        <v>3</v>
      </c>
      <c r="I20" s="22">
        <v>4</v>
      </c>
      <c r="J20" s="22">
        <v>4</v>
      </c>
      <c r="K20" s="22">
        <v>0</v>
      </c>
      <c r="L20" s="22">
        <v>3</v>
      </c>
      <c r="M20" s="22">
        <v>0</v>
      </c>
      <c r="N20" s="22">
        <v>2</v>
      </c>
      <c r="O20" s="22">
        <v>2</v>
      </c>
      <c r="P20" s="22">
        <v>1</v>
      </c>
      <c r="Q20" s="22">
        <v>23</v>
      </c>
      <c r="R20" s="22"/>
      <c r="S20" s="22">
        <v>23</v>
      </c>
      <c r="T20" s="22" t="s">
        <v>273</v>
      </c>
      <c r="U20" s="22">
        <v>8</v>
      </c>
      <c r="V20" s="21" t="s">
        <v>369</v>
      </c>
    </row>
    <row r="21" spans="1:22" s="37" customFormat="1" ht="20.100000000000001" customHeight="1">
      <c r="A21" s="14" t="s">
        <v>16</v>
      </c>
      <c r="B21" s="22">
        <v>15</v>
      </c>
      <c r="C21" s="21" t="s">
        <v>14</v>
      </c>
      <c r="D21" s="73" t="s">
        <v>384</v>
      </c>
      <c r="E21" s="21" t="s">
        <v>368</v>
      </c>
      <c r="F21" s="13" t="s">
        <v>30</v>
      </c>
      <c r="G21" s="22">
        <v>4</v>
      </c>
      <c r="H21" s="22">
        <v>0</v>
      </c>
      <c r="I21" s="22">
        <v>2</v>
      </c>
      <c r="J21" s="22">
        <v>5</v>
      </c>
      <c r="K21" s="22">
        <v>0</v>
      </c>
      <c r="L21" s="22">
        <v>2</v>
      </c>
      <c r="M21" s="22">
        <v>3</v>
      </c>
      <c r="N21" s="22">
        <v>2</v>
      </c>
      <c r="O21" s="22">
        <v>3</v>
      </c>
      <c r="P21" s="22">
        <v>2</v>
      </c>
      <c r="Q21" s="22">
        <v>23</v>
      </c>
      <c r="R21" s="22"/>
      <c r="S21" s="22">
        <v>23</v>
      </c>
      <c r="T21" s="22" t="s">
        <v>273</v>
      </c>
      <c r="U21" s="22">
        <v>8</v>
      </c>
      <c r="V21" s="21" t="s">
        <v>369</v>
      </c>
    </row>
    <row r="22" spans="1:22" s="37" customFormat="1" ht="20.100000000000001" customHeight="1">
      <c r="A22" s="14" t="s">
        <v>16</v>
      </c>
      <c r="B22" s="22">
        <v>13</v>
      </c>
      <c r="C22" s="21" t="s">
        <v>14</v>
      </c>
      <c r="D22" s="40" t="s">
        <v>133</v>
      </c>
      <c r="E22" s="21" t="s">
        <v>127</v>
      </c>
      <c r="F22" s="13" t="s">
        <v>30</v>
      </c>
      <c r="G22" s="22">
        <v>4</v>
      </c>
      <c r="H22" s="22">
        <v>0</v>
      </c>
      <c r="I22" s="22">
        <v>6</v>
      </c>
      <c r="J22" s="22">
        <v>2</v>
      </c>
      <c r="K22" s="22">
        <v>2</v>
      </c>
      <c r="L22" s="22">
        <v>2</v>
      </c>
      <c r="M22" s="22">
        <v>1</v>
      </c>
      <c r="N22" s="22">
        <v>0</v>
      </c>
      <c r="O22" s="22">
        <v>3</v>
      </c>
      <c r="P22" s="22">
        <v>3</v>
      </c>
      <c r="Q22" s="22">
        <v>23</v>
      </c>
      <c r="R22" s="22"/>
      <c r="S22" s="22">
        <v>23</v>
      </c>
      <c r="T22" s="22" t="s">
        <v>273</v>
      </c>
      <c r="U22" s="22">
        <v>8</v>
      </c>
      <c r="V22" s="21" t="s">
        <v>128</v>
      </c>
    </row>
    <row r="23" spans="1:22" s="37" customFormat="1" ht="20.100000000000001" customHeight="1">
      <c r="A23" s="14" t="s">
        <v>16</v>
      </c>
      <c r="B23" s="22">
        <v>17</v>
      </c>
      <c r="C23" s="21" t="s">
        <v>14</v>
      </c>
      <c r="D23" s="40" t="s">
        <v>134</v>
      </c>
      <c r="E23" s="21" t="s">
        <v>127</v>
      </c>
      <c r="F23" s="13" t="s">
        <v>32</v>
      </c>
      <c r="G23" s="22">
        <v>4</v>
      </c>
      <c r="H23" s="22">
        <v>2</v>
      </c>
      <c r="I23" s="22">
        <v>4</v>
      </c>
      <c r="J23" s="22">
        <v>3</v>
      </c>
      <c r="K23" s="22">
        <v>0</v>
      </c>
      <c r="L23" s="22">
        <v>2</v>
      </c>
      <c r="M23" s="22">
        <v>2</v>
      </c>
      <c r="N23" s="22">
        <v>0</v>
      </c>
      <c r="O23" s="22">
        <v>2</v>
      </c>
      <c r="P23" s="22">
        <v>3</v>
      </c>
      <c r="Q23" s="22">
        <v>22</v>
      </c>
      <c r="R23" s="22"/>
      <c r="S23" s="22">
        <v>22</v>
      </c>
      <c r="T23" s="22" t="s">
        <v>273</v>
      </c>
      <c r="U23" s="22">
        <v>9</v>
      </c>
      <c r="V23" s="21" t="s">
        <v>128</v>
      </c>
    </row>
    <row r="24" spans="1:22" s="37" customFormat="1" ht="20.100000000000001" customHeight="1">
      <c r="A24" s="14" t="s">
        <v>16</v>
      </c>
      <c r="B24" s="22">
        <v>16</v>
      </c>
      <c r="C24" s="21" t="s">
        <v>14</v>
      </c>
      <c r="D24" s="40" t="s">
        <v>109</v>
      </c>
      <c r="E24" s="21" t="s">
        <v>104</v>
      </c>
      <c r="F24" s="13">
        <v>9</v>
      </c>
      <c r="G24" s="22">
        <v>2</v>
      </c>
      <c r="H24" s="22">
        <v>3</v>
      </c>
      <c r="I24" s="22">
        <v>0</v>
      </c>
      <c r="J24" s="22">
        <v>2</v>
      </c>
      <c r="K24" s="22">
        <v>3</v>
      </c>
      <c r="L24" s="22">
        <v>4</v>
      </c>
      <c r="M24" s="22">
        <v>4</v>
      </c>
      <c r="N24" s="22">
        <v>2</v>
      </c>
      <c r="O24" s="22">
        <v>2</v>
      </c>
      <c r="P24" s="22">
        <v>0</v>
      </c>
      <c r="Q24" s="22">
        <v>22</v>
      </c>
      <c r="R24" s="22"/>
      <c r="S24" s="22">
        <v>22</v>
      </c>
      <c r="T24" s="22" t="s">
        <v>273</v>
      </c>
      <c r="U24" s="22">
        <v>9</v>
      </c>
      <c r="V24" s="21" t="s">
        <v>105</v>
      </c>
    </row>
    <row r="25" spans="1:22" s="37" customFormat="1" ht="20.100000000000001" customHeight="1">
      <c r="A25" s="14" t="s">
        <v>16</v>
      </c>
      <c r="B25" s="22">
        <v>18</v>
      </c>
      <c r="C25" s="21" t="s">
        <v>14</v>
      </c>
      <c r="D25" s="40" t="s">
        <v>337</v>
      </c>
      <c r="E25" s="21" t="s">
        <v>271</v>
      </c>
      <c r="F25" s="13" t="s">
        <v>335</v>
      </c>
      <c r="G25" s="22">
        <v>4</v>
      </c>
      <c r="H25" s="22">
        <v>2</v>
      </c>
      <c r="I25" s="22">
        <v>2</v>
      </c>
      <c r="J25" s="22">
        <v>6</v>
      </c>
      <c r="K25" s="22">
        <v>2</v>
      </c>
      <c r="L25" s="22">
        <v>0</v>
      </c>
      <c r="M25" s="22">
        <v>4</v>
      </c>
      <c r="N25" s="22">
        <v>0</v>
      </c>
      <c r="O25" s="22">
        <v>0</v>
      </c>
      <c r="P25" s="22">
        <v>2</v>
      </c>
      <c r="Q25" s="22">
        <f>SUM(G25:P25)</f>
        <v>22</v>
      </c>
      <c r="R25" s="22"/>
      <c r="S25" s="22">
        <v>22</v>
      </c>
      <c r="T25" s="22" t="s">
        <v>273</v>
      </c>
      <c r="U25" s="22">
        <v>9</v>
      </c>
      <c r="V25" s="21" t="s">
        <v>558</v>
      </c>
    </row>
    <row r="26" spans="1:22" s="37" customFormat="1" ht="20.100000000000001" customHeight="1">
      <c r="A26" s="14" t="s">
        <v>16</v>
      </c>
      <c r="B26" s="22">
        <v>19</v>
      </c>
      <c r="C26" s="21" t="s">
        <v>14</v>
      </c>
      <c r="D26" s="40" t="s">
        <v>338</v>
      </c>
      <c r="E26" s="21" t="s">
        <v>271</v>
      </c>
      <c r="F26" s="13" t="s">
        <v>335</v>
      </c>
      <c r="G26" s="22">
        <v>4</v>
      </c>
      <c r="H26" s="22">
        <v>2</v>
      </c>
      <c r="I26" s="22">
        <v>1</v>
      </c>
      <c r="J26" s="22">
        <v>6</v>
      </c>
      <c r="K26" s="22">
        <v>3</v>
      </c>
      <c r="L26" s="22">
        <v>2</v>
      </c>
      <c r="M26" s="22">
        <v>0</v>
      </c>
      <c r="N26" s="22">
        <v>4</v>
      </c>
      <c r="O26" s="22">
        <v>0</v>
      </c>
      <c r="P26" s="22">
        <v>0</v>
      </c>
      <c r="Q26" s="22">
        <f>SUM(G26:P26)</f>
        <v>22</v>
      </c>
      <c r="R26" s="22"/>
      <c r="S26" s="22">
        <v>22</v>
      </c>
      <c r="T26" s="22" t="s">
        <v>273</v>
      </c>
      <c r="U26" s="22">
        <v>9</v>
      </c>
      <c r="V26" s="21" t="s">
        <v>558</v>
      </c>
    </row>
    <row r="27" spans="1:22" s="37" customFormat="1" ht="20.100000000000001" customHeight="1">
      <c r="A27" s="14" t="s">
        <v>16</v>
      </c>
      <c r="B27" s="22">
        <v>25</v>
      </c>
      <c r="C27" s="21" t="s">
        <v>14</v>
      </c>
      <c r="D27" s="40" t="s">
        <v>535</v>
      </c>
      <c r="E27" s="21" t="s">
        <v>507</v>
      </c>
      <c r="F27" s="13" t="s">
        <v>31</v>
      </c>
      <c r="G27" s="22">
        <v>4</v>
      </c>
      <c r="H27" s="22">
        <v>1</v>
      </c>
      <c r="I27" s="22">
        <v>4</v>
      </c>
      <c r="J27" s="22">
        <v>6</v>
      </c>
      <c r="K27" s="22">
        <v>2</v>
      </c>
      <c r="L27" s="22">
        <v>1</v>
      </c>
      <c r="M27" s="22">
        <v>0</v>
      </c>
      <c r="N27" s="22">
        <v>0</v>
      </c>
      <c r="O27" s="22">
        <v>1</v>
      </c>
      <c r="P27" s="22">
        <v>2</v>
      </c>
      <c r="Q27" s="22">
        <v>21</v>
      </c>
      <c r="R27" s="22"/>
      <c r="S27" s="22">
        <v>21</v>
      </c>
      <c r="T27" s="22" t="s">
        <v>273</v>
      </c>
      <c r="U27" s="22">
        <v>10</v>
      </c>
      <c r="V27" s="21" t="s">
        <v>533</v>
      </c>
    </row>
    <row r="28" spans="1:22" s="37" customFormat="1" ht="20.100000000000001" customHeight="1">
      <c r="A28" s="14" t="s">
        <v>16</v>
      </c>
      <c r="B28" s="22">
        <v>23</v>
      </c>
      <c r="C28" s="21" t="s">
        <v>14</v>
      </c>
      <c r="D28" s="74" t="s">
        <v>388</v>
      </c>
      <c r="E28" s="21" t="s">
        <v>368</v>
      </c>
      <c r="F28" s="13" t="s">
        <v>31</v>
      </c>
      <c r="G28" s="22">
        <v>2</v>
      </c>
      <c r="H28" s="22">
        <v>0</v>
      </c>
      <c r="I28" s="22">
        <v>3</v>
      </c>
      <c r="J28" s="22">
        <v>3</v>
      </c>
      <c r="K28" s="22">
        <v>2</v>
      </c>
      <c r="L28" s="22">
        <v>3</v>
      </c>
      <c r="M28" s="22">
        <v>0</v>
      </c>
      <c r="N28" s="22">
        <v>2</v>
      </c>
      <c r="O28" s="22">
        <v>2</v>
      </c>
      <c r="P28" s="22">
        <v>0</v>
      </c>
      <c r="Q28" s="22">
        <v>21</v>
      </c>
      <c r="R28" s="22"/>
      <c r="S28" s="22">
        <v>21</v>
      </c>
      <c r="T28" s="22" t="s">
        <v>273</v>
      </c>
      <c r="U28" s="22">
        <v>10</v>
      </c>
      <c r="V28" s="21" t="s">
        <v>369</v>
      </c>
    </row>
    <row r="29" spans="1:22" s="37" customFormat="1" ht="20.100000000000001" customHeight="1">
      <c r="A29" s="14" t="s">
        <v>16</v>
      </c>
      <c r="B29" s="22">
        <v>20</v>
      </c>
      <c r="C29" s="21" t="s">
        <v>14</v>
      </c>
      <c r="D29" s="40" t="s">
        <v>339</v>
      </c>
      <c r="E29" s="21" t="s">
        <v>271</v>
      </c>
      <c r="F29" s="13" t="s">
        <v>246</v>
      </c>
      <c r="G29" s="22">
        <v>4</v>
      </c>
      <c r="H29" s="22">
        <v>0</v>
      </c>
      <c r="I29" s="22">
        <v>6</v>
      </c>
      <c r="J29" s="22">
        <v>3</v>
      </c>
      <c r="K29" s="22">
        <v>0</v>
      </c>
      <c r="L29" s="22">
        <v>2</v>
      </c>
      <c r="M29" s="22">
        <v>2</v>
      </c>
      <c r="N29" s="22">
        <v>2</v>
      </c>
      <c r="O29" s="22">
        <v>0</v>
      </c>
      <c r="P29" s="22">
        <v>2</v>
      </c>
      <c r="Q29" s="22">
        <f>SUM(G29:P29)</f>
        <v>21</v>
      </c>
      <c r="R29" s="22"/>
      <c r="S29" s="22">
        <v>21</v>
      </c>
      <c r="T29" s="22" t="s">
        <v>273</v>
      </c>
      <c r="U29" s="22">
        <v>10</v>
      </c>
      <c r="V29" s="21" t="s">
        <v>558</v>
      </c>
    </row>
    <row r="30" spans="1:22" s="37" customFormat="1" ht="20.100000000000001" customHeight="1">
      <c r="A30" s="14" t="s">
        <v>16</v>
      </c>
      <c r="B30" s="22">
        <v>21</v>
      </c>
      <c r="C30" s="21" t="s">
        <v>14</v>
      </c>
      <c r="D30" s="40" t="s">
        <v>340</v>
      </c>
      <c r="E30" s="21" t="s">
        <v>271</v>
      </c>
      <c r="F30" s="13" t="s">
        <v>246</v>
      </c>
      <c r="G30" s="22">
        <v>2</v>
      </c>
      <c r="H30" s="22">
        <v>3</v>
      </c>
      <c r="I30" s="22">
        <v>6</v>
      </c>
      <c r="J30" s="22">
        <v>2</v>
      </c>
      <c r="K30" s="22">
        <v>0</v>
      </c>
      <c r="L30" s="22">
        <v>2</v>
      </c>
      <c r="M30" s="22">
        <v>2</v>
      </c>
      <c r="N30" s="22">
        <v>2</v>
      </c>
      <c r="O30" s="22">
        <v>2</v>
      </c>
      <c r="P30" s="22">
        <v>0</v>
      </c>
      <c r="Q30" s="22">
        <f>SUM(G30:P30)</f>
        <v>21</v>
      </c>
      <c r="R30" s="22"/>
      <c r="S30" s="22">
        <v>21</v>
      </c>
      <c r="T30" s="22" t="s">
        <v>273</v>
      </c>
      <c r="U30" s="22">
        <v>10</v>
      </c>
      <c r="V30" s="21" t="s">
        <v>558</v>
      </c>
    </row>
    <row r="31" spans="1:22" s="37" customFormat="1" ht="20.100000000000001" customHeight="1">
      <c r="A31" s="14" t="s">
        <v>16</v>
      </c>
      <c r="B31" s="22">
        <v>24</v>
      </c>
      <c r="C31" s="21" t="s">
        <v>14</v>
      </c>
      <c r="D31" s="73" t="s">
        <v>391</v>
      </c>
      <c r="E31" s="21" t="s">
        <v>368</v>
      </c>
      <c r="F31" s="13" t="s">
        <v>33</v>
      </c>
      <c r="G31" s="22">
        <v>2</v>
      </c>
      <c r="H31" s="22">
        <v>0</v>
      </c>
      <c r="I31" s="22">
        <v>3</v>
      </c>
      <c r="J31" s="22">
        <v>6</v>
      </c>
      <c r="K31" s="22">
        <v>2</v>
      </c>
      <c r="L31" s="22">
        <v>1</v>
      </c>
      <c r="M31" s="22">
        <v>3</v>
      </c>
      <c r="N31" s="22">
        <v>4</v>
      </c>
      <c r="O31" s="22">
        <v>0</v>
      </c>
      <c r="P31" s="22">
        <v>0</v>
      </c>
      <c r="Q31" s="22">
        <v>21</v>
      </c>
      <c r="R31" s="22"/>
      <c r="S31" s="22">
        <v>21</v>
      </c>
      <c r="T31" s="22" t="s">
        <v>273</v>
      </c>
      <c r="U31" s="22">
        <v>10</v>
      </c>
      <c r="V31" s="21" t="s">
        <v>369</v>
      </c>
    </row>
    <row r="32" spans="1:22" s="37" customFormat="1" ht="20.100000000000001" customHeight="1">
      <c r="A32" s="14" t="s">
        <v>16</v>
      </c>
      <c r="B32" s="22">
        <v>22</v>
      </c>
      <c r="C32" s="21" t="s">
        <v>14</v>
      </c>
      <c r="D32" s="73" t="s">
        <v>385</v>
      </c>
      <c r="E32" s="21" t="s">
        <v>368</v>
      </c>
      <c r="F32" s="13" t="s">
        <v>30</v>
      </c>
      <c r="G32" s="22">
        <v>2</v>
      </c>
      <c r="H32" s="22">
        <v>2</v>
      </c>
      <c r="I32" s="22">
        <v>2</v>
      </c>
      <c r="J32" s="22">
        <v>5</v>
      </c>
      <c r="K32" s="22">
        <v>2</v>
      </c>
      <c r="L32" s="22">
        <v>2</v>
      </c>
      <c r="M32" s="22">
        <v>2</v>
      </c>
      <c r="N32" s="22">
        <v>1</v>
      </c>
      <c r="O32" s="22">
        <v>2</v>
      </c>
      <c r="P32" s="22">
        <v>1</v>
      </c>
      <c r="Q32" s="22">
        <v>21</v>
      </c>
      <c r="R32" s="22"/>
      <c r="S32" s="22">
        <v>21</v>
      </c>
      <c r="T32" s="22" t="s">
        <v>273</v>
      </c>
      <c r="U32" s="22">
        <v>10</v>
      </c>
      <c r="V32" s="21" t="s">
        <v>369</v>
      </c>
    </row>
    <row r="33" spans="1:22" s="37" customFormat="1" ht="20.100000000000001" customHeight="1">
      <c r="A33" s="51" t="s">
        <v>16</v>
      </c>
      <c r="B33" s="22">
        <v>26</v>
      </c>
      <c r="C33" s="55" t="s">
        <v>14</v>
      </c>
      <c r="D33" s="76" t="s">
        <v>251</v>
      </c>
      <c r="E33" s="55" t="s">
        <v>241</v>
      </c>
      <c r="F33" s="53" t="s">
        <v>33</v>
      </c>
      <c r="G33" s="52">
        <v>4</v>
      </c>
      <c r="H33" s="52">
        <v>3</v>
      </c>
      <c r="I33" s="52">
        <v>4</v>
      </c>
      <c r="J33" s="52">
        <v>5</v>
      </c>
      <c r="K33" s="52">
        <v>0</v>
      </c>
      <c r="L33" s="52">
        <v>0</v>
      </c>
      <c r="M33" s="52">
        <v>0</v>
      </c>
      <c r="N33" s="52">
        <v>2</v>
      </c>
      <c r="O33" s="52">
        <v>2</v>
      </c>
      <c r="P33" s="52">
        <v>0</v>
      </c>
      <c r="Q33" s="52">
        <v>20</v>
      </c>
      <c r="R33" s="52"/>
      <c r="S33" s="52">
        <v>20</v>
      </c>
      <c r="T33" s="52"/>
      <c r="U33" s="52">
        <v>11</v>
      </c>
      <c r="V33" s="55" t="s">
        <v>247</v>
      </c>
    </row>
    <row r="34" spans="1:22" s="37" customFormat="1" ht="20.100000000000001" customHeight="1">
      <c r="A34" s="14" t="s">
        <v>16</v>
      </c>
      <c r="B34" s="22">
        <v>32</v>
      </c>
      <c r="C34" s="21" t="s">
        <v>14</v>
      </c>
      <c r="D34" s="40" t="s">
        <v>341</v>
      </c>
      <c r="E34" s="21" t="s">
        <v>271</v>
      </c>
      <c r="F34" s="13" t="s">
        <v>31</v>
      </c>
      <c r="G34" s="22">
        <v>2</v>
      </c>
      <c r="H34" s="22">
        <v>0</v>
      </c>
      <c r="I34" s="22">
        <v>4</v>
      </c>
      <c r="J34" s="22">
        <v>4</v>
      </c>
      <c r="K34" s="22">
        <v>1</v>
      </c>
      <c r="L34" s="22">
        <v>0</v>
      </c>
      <c r="M34" s="22">
        <v>2</v>
      </c>
      <c r="N34" s="22">
        <v>2</v>
      </c>
      <c r="O34" s="22">
        <v>2</v>
      </c>
      <c r="P34" s="22">
        <v>2</v>
      </c>
      <c r="Q34" s="22">
        <f>SUM(G34:P34)</f>
        <v>19</v>
      </c>
      <c r="R34" s="22"/>
      <c r="S34" s="22">
        <v>19</v>
      </c>
      <c r="T34" s="22"/>
      <c r="U34" s="22">
        <v>12</v>
      </c>
      <c r="V34" s="21" t="s">
        <v>558</v>
      </c>
    </row>
    <row r="35" spans="1:22" s="37" customFormat="1" ht="20.100000000000001" customHeight="1">
      <c r="A35" s="14" t="s">
        <v>16</v>
      </c>
      <c r="B35" s="22">
        <v>29</v>
      </c>
      <c r="C35" s="21" t="s">
        <v>14</v>
      </c>
      <c r="D35" s="40" t="s">
        <v>135</v>
      </c>
      <c r="E35" s="21" t="s">
        <v>127</v>
      </c>
      <c r="F35" s="13" t="s">
        <v>31</v>
      </c>
      <c r="G35" s="22">
        <v>4</v>
      </c>
      <c r="H35" s="22">
        <v>0</v>
      </c>
      <c r="I35" s="22">
        <v>2</v>
      </c>
      <c r="J35" s="22">
        <v>2</v>
      </c>
      <c r="K35" s="22">
        <v>0</v>
      </c>
      <c r="L35" s="22">
        <v>3</v>
      </c>
      <c r="M35" s="22">
        <v>2</v>
      </c>
      <c r="N35" s="22">
        <v>1</v>
      </c>
      <c r="O35" s="22">
        <v>2</v>
      </c>
      <c r="P35" s="22">
        <v>3</v>
      </c>
      <c r="Q35" s="22">
        <v>19</v>
      </c>
      <c r="R35" s="22"/>
      <c r="S35" s="22">
        <v>19</v>
      </c>
      <c r="T35" s="22"/>
      <c r="U35" s="22">
        <v>12</v>
      </c>
      <c r="V35" s="21" t="s">
        <v>128</v>
      </c>
    </row>
    <row r="36" spans="1:22" s="37" customFormat="1" ht="20.100000000000001" customHeight="1">
      <c r="A36" s="52" t="s">
        <v>16</v>
      </c>
      <c r="B36" s="22">
        <v>30</v>
      </c>
      <c r="C36" s="55" t="s">
        <v>14</v>
      </c>
      <c r="D36" s="55" t="s">
        <v>225</v>
      </c>
      <c r="E36" s="55" t="s">
        <v>205</v>
      </c>
      <c r="F36" s="52" t="s">
        <v>224</v>
      </c>
      <c r="G36" s="52">
        <v>4</v>
      </c>
      <c r="H36" s="52">
        <v>1</v>
      </c>
      <c r="I36" s="52">
        <v>2</v>
      </c>
      <c r="J36" s="52">
        <v>4</v>
      </c>
      <c r="K36" s="52">
        <v>0</v>
      </c>
      <c r="L36" s="52">
        <v>2</v>
      </c>
      <c r="M36" s="52">
        <v>2</v>
      </c>
      <c r="N36" s="52">
        <v>0</v>
      </c>
      <c r="O36" s="52">
        <v>2</v>
      </c>
      <c r="P36" s="52">
        <v>2</v>
      </c>
      <c r="Q36" s="52">
        <v>19</v>
      </c>
      <c r="R36" s="52"/>
      <c r="S36" s="52">
        <v>19</v>
      </c>
      <c r="T36" s="52"/>
      <c r="U36" s="52">
        <v>12</v>
      </c>
      <c r="V36" s="55" t="s">
        <v>222</v>
      </c>
    </row>
    <row r="37" spans="1:22" s="37" customFormat="1" ht="20.100000000000001" customHeight="1">
      <c r="A37" s="14" t="s">
        <v>16</v>
      </c>
      <c r="B37" s="22">
        <v>27</v>
      </c>
      <c r="C37" s="21" t="s">
        <v>14</v>
      </c>
      <c r="D37" s="21" t="s">
        <v>82</v>
      </c>
      <c r="E37" s="21" t="s">
        <v>55</v>
      </c>
      <c r="F37" s="13" t="s">
        <v>31</v>
      </c>
      <c r="G37" s="22">
        <v>4</v>
      </c>
      <c r="H37" s="22">
        <v>3</v>
      </c>
      <c r="I37" s="22">
        <v>1</v>
      </c>
      <c r="J37" s="22">
        <v>0</v>
      </c>
      <c r="K37" s="22">
        <v>1</v>
      </c>
      <c r="L37" s="22">
        <v>4</v>
      </c>
      <c r="M37" s="22">
        <v>4</v>
      </c>
      <c r="N37" s="22">
        <v>0</v>
      </c>
      <c r="O37" s="22">
        <v>0</v>
      </c>
      <c r="P37" s="22">
        <v>2</v>
      </c>
      <c r="Q37" s="22">
        <v>19</v>
      </c>
      <c r="R37" s="22"/>
      <c r="S37" s="22">
        <v>19</v>
      </c>
      <c r="T37" s="22"/>
      <c r="U37" s="22">
        <v>12</v>
      </c>
      <c r="V37" s="40" t="s">
        <v>60</v>
      </c>
    </row>
    <row r="38" spans="1:22" s="37" customFormat="1" ht="20.100000000000001" customHeight="1">
      <c r="A38" s="51" t="s">
        <v>16</v>
      </c>
      <c r="B38" s="22">
        <v>31</v>
      </c>
      <c r="C38" s="55" t="s">
        <v>14</v>
      </c>
      <c r="D38" s="76" t="s">
        <v>245</v>
      </c>
      <c r="E38" s="55" t="s">
        <v>241</v>
      </c>
      <c r="F38" s="53" t="s">
        <v>246</v>
      </c>
      <c r="G38" s="52">
        <v>2</v>
      </c>
      <c r="H38" s="52">
        <v>3</v>
      </c>
      <c r="I38" s="52">
        <v>3</v>
      </c>
      <c r="J38" s="52">
        <v>5</v>
      </c>
      <c r="K38" s="52">
        <v>0</v>
      </c>
      <c r="L38" s="52">
        <v>0</v>
      </c>
      <c r="M38" s="52">
        <v>2</v>
      </c>
      <c r="N38" s="52">
        <v>2</v>
      </c>
      <c r="O38" s="52">
        <v>2</v>
      </c>
      <c r="P38" s="52">
        <v>2</v>
      </c>
      <c r="Q38" s="52">
        <v>19</v>
      </c>
      <c r="R38" s="52"/>
      <c r="S38" s="52">
        <v>19</v>
      </c>
      <c r="T38" s="52"/>
      <c r="U38" s="52">
        <v>12</v>
      </c>
      <c r="V38" s="55" t="s">
        <v>247</v>
      </c>
    </row>
    <row r="39" spans="1:22" s="37" customFormat="1" ht="20.100000000000001" customHeight="1">
      <c r="A39" s="14" t="s">
        <v>16</v>
      </c>
      <c r="B39" s="22">
        <v>28</v>
      </c>
      <c r="C39" s="21" t="s">
        <v>14</v>
      </c>
      <c r="D39" s="40" t="s">
        <v>83</v>
      </c>
      <c r="E39" s="21" t="s">
        <v>55</v>
      </c>
      <c r="F39" s="13" t="s">
        <v>31</v>
      </c>
      <c r="G39" s="22">
        <v>3</v>
      </c>
      <c r="H39" s="22">
        <v>2</v>
      </c>
      <c r="I39" s="22">
        <v>5</v>
      </c>
      <c r="J39" s="22">
        <v>2</v>
      </c>
      <c r="K39" s="22">
        <v>3</v>
      </c>
      <c r="L39" s="22">
        <v>0</v>
      </c>
      <c r="M39" s="22">
        <v>0</v>
      </c>
      <c r="N39" s="22">
        <v>0</v>
      </c>
      <c r="O39" s="22">
        <v>0</v>
      </c>
      <c r="P39" s="22">
        <v>4</v>
      </c>
      <c r="Q39" s="22">
        <v>19</v>
      </c>
      <c r="R39" s="22"/>
      <c r="S39" s="22">
        <v>19</v>
      </c>
      <c r="T39" s="22"/>
      <c r="U39" s="22">
        <v>12</v>
      </c>
      <c r="V39" s="40" t="s">
        <v>60</v>
      </c>
    </row>
    <row r="40" spans="1:22" s="37" customFormat="1" ht="20.100000000000001" customHeight="1">
      <c r="A40" s="14" t="s">
        <v>16</v>
      </c>
      <c r="B40" s="22">
        <v>33</v>
      </c>
      <c r="C40" s="21" t="s">
        <v>14</v>
      </c>
      <c r="D40" s="40" t="s">
        <v>108</v>
      </c>
      <c r="E40" s="21" t="s">
        <v>104</v>
      </c>
      <c r="F40" s="13">
        <v>9</v>
      </c>
      <c r="G40" s="22">
        <v>4</v>
      </c>
      <c r="H40" s="22">
        <v>3</v>
      </c>
      <c r="I40" s="22">
        <v>0</v>
      </c>
      <c r="J40" s="22">
        <v>3</v>
      </c>
      <c r="K40" s="22">
        <v>0</v>
      </c>
      <c r="L40" s="22">
        <v>2</v>
      </c>
      <c r="M40" s="22">
        <v>2</v>
      </c>
      <c r="N40" s="22">
        <v>0</v>
      </c>
      <c r="O40" s="22">
        <v>0</v>
      </c>
      <c r="P40" s="22">
        <v>4</v>
      </c>
      <c r="Q40" s="22">
        <v>18</v>
      </c>
      <c r="R40" s="22"/>
      <c r="S40" s="22">
        <v>18</v>
      </c>
      <c r="T40" s="22"/>
      <c r="U40" s="22">
        <v>13</v>
      </c>
      <c r="V40" s="21" t="s">
        <v>105</v>
      </c>
    </row>
    <row r="41" spans="1:22" s="37" customFormat="1" ht="20.100000000000001" customHeight="1">
      <c r="A41" s="14" t="s">
        <v>16</v>
      </c>
      <c r="B41" s="22">
        <v>35</v>
      </c>
      <c r="C41" s="21" t="s">
        <v>14</v>
      </c>
      <c r="D41" s="40" t="s">
        <v>342</v>
      </c>
      <c r="E41" s="21" t="s">
        <v>271</v>
      </c>
      <c r="F41" s="13" t="s">
        <v>31</v>
      </c>
      <c r="G41" s="22">
        <v>2</v>
      </c>
      <c r="H41" s="22">
        <v>0</v>
      </c>
      <c r="I41" s="22">
        <v>5</v>
      </c>
      <c r="J41" s="22">
        <v>2</v>
      </c>
      <c r="K41" s="22">
        <v>1</v>
      </c>
      <c r="L41" s="22">
        <v>2</v>
      </c>
      <c r="M41" s="22">
        <v>2</v>
      </c>
      <c r="N41" s="22">
        <v>0</v>
      </c>
      <c r="O41" s="22">
        <v>2</v>
      </c>
      <c r="P41" s="22">
        <v>2</v>
      </c>
      <c r="Q41" s="22">
        <f>SUM(G41:P41)</f>
        <v>18</v>
      </c>
      <c r="R41" s="22"/>
      <c r="S41" s="22">
        <v>18</v>
      </c>
      <c r="T41" s="22"/>
      <c r="U41" s="22">
        <v>13</v>
      </c>
      <c r="V41" s="21" t="s">
        <v>558</v>
      </c>
    </row>
    <row r="42" spans="1:22" s="37" customFormat="1" ht="20.100000000000001" customHeight="1">
      <c r="A42" s="14" t="s">
        <v>16</v>
      </c>
      <c r="B42" s="22">
        <v>34</v>
      </c>
      <c r="C42" s="21" t="s">
        <v>14</v>
      </c>
      <c r="D42" s="40" t="s">
        <v>136</v>
      </c>
      <c r="E42" s="21" t="s">
        <v>127</v>
      </c>
      <c r="F42" s="13" t="s">
        <v>30</v>
      </c>
      <c r="G42" s="22">
        <v>4</v>
      </c>
      <c r="H42" s="22">
        <v>2</v>
      </c>
      <c r="I42" s="22">
        <v>2</v>
      </c>
      <c r="J42" s="22">
        <v>2</v>
      </c>
      <c r="K42" s="22">
        <v>2</v>
      </c>
      <c r="L42" s="22">
        <v>2</v>
      </c>
      <c r="M42" s="22">
        <v>2</v>
      </c>
      <c r="N42" s="22">
        <v>0</v>
      </c>
      <c r="O42" s="22">
        <v>1</v>
      </c>
      <c r="P42" s="22">
        <v>1</v>
      </c>
      <c r="Q42" s="22">
        <v>18</v>
      </c>
      <c r="R42" s="22"/>
      <c r="S42" s="22">
        <v>18</v>
      </c>
      <c r="T42" s="22"/>
      <c r="U42" s="22">
        <v>13</v>
      </c>
      <c r="V42" s="21" t="s">
        <v>128</v>
      </c>
    </row>
    <row r="43" spans="1:22" s="37" customFormat="1" ht="20.100000000000001" customHeight="1">
      <c r="A43" s="14" t="s">
        <v>16</v>
      </c>
      <c r="B43" s="22">
        <v>38</v>
      </c>
      <c r="C43" s="21" t="s">
        <v>14</v>
      </c>
      <c r="D43" s="73" t="s">
        <v>378</v>
      </c>
      <c r="E43" s="21" t="s">
        <v>379</v>
      </c>
      <c r="F43" s="13" t="s">
        <v>30</v>
      </c>
      <c r="G43" s="22">
        <v>4</v>
      </c>
      <c r="H43" s="22">
        <v>2</v>
      </c>
      <c r="I43" s="22">
        <v>2</v>
      </c>
      <c r="J43" s="22">
        <v>4</v>
      </c>
      <c r="K43" s="22">
        <v>3</v>
      </c>
      <c r="L43" s="22">
        <v>0</v>
      </c>
      <c r="M43" s="22">
        <v>0</v>
      </c>
      <c r="N43" s="22">
        <v>0</v>
      </c>
      <c r="O43" s="22">
        <v>0</v>
      </c>
      <c r="P43" s="22">
        <v>2</v>
      </c>
      <c r="Q43" s="22">
        <v>17</v>
      </c>
      <c r="R43" s="22"/>
      <c r="S43" s="22">
        <v>17</v>
      </c>
      <c r="T43" s="22"/>
      <c r="U43" s="22">
        <v>14</v>
      </c>
      <c r="V43" s="21" t="s">
        <v>369</v>
      </c>
    </row>
    <row r="44" spans="1:22" s="37" customFormat="1" ht="20.100000000000001" customHeight="1">
      <c r="A44" s="14" t="s">
        <v>16</v>
      </c>
      <c r="B44" s="22">
        <v>36</v>
      </c>
      <c r="C44" s="21" t="s">
        <v>14</v>
      </c>
      <c r="D44" s="40" t="s">
        <v>86</v>
      </c>
      <c r="E44" s="21" t="s">
        <v>55</v>
      </c>
      <c r="F44" s="13" t="s">
        <v>32</v>
      </c>
      <c r="G44" s="22">
        <v>2</v>
      </c>
      <c r="H44" s="22">
        <v>3</v>
      </c>
      <c r="I44" s="22">
        <v>2</v>
      </c>
      <c r="J44" s="22">
        <v>0</v>
      </c>
      <c r="K44" s="22">
        <v>0</v>
      </c>
      <c r="L44" s="22">
        <v>2</v>
      </c>
      <c r="M44" s="22">
        <v>2</v>
      </c>
      <c r="N44" s="22">
        <v>0</v>
      </c>
      <c r="O44" s="22">
        <v>4</v>
      </c>
      <c r="P44" s="22">
        <v>2</v>
      </c>
      <c r="Q44" s="22">
        <v>17</v>
      </c>
      <c r="R44" s="22"/>
      <c r="S44" s="22">
        <v>17</v>
      </c>
      <c r="T44" s="22"/>
      <c r="U44" s="22">
        <v>14</v>
      </c>
      <c r="V44" s="40" t="s">
        <v>60</v>
      </c>
    </row>
    <row r="45" spans="1:22" s="37" customFormat="1" ht="20.100000000000001" customHeight="1">
      <c r="A45" s="14" t="s">
        <v>16</v>
      </c>
      <c r="B45" s="22">
        <v>39</v>
      </c>
      <c r="C45" s="21" t="s">
        <v>14</v>
      </c>
      <c r="D45" s="17" t="s">
        <v>473</v>
      </c>
      <c r="E45" s="17" t="s">
        <v>457</v>
      </c>
      <c r="F45" s="14" t="s">
        <v>32</v>
      </c>
      <c r="G45" s="22">
        <v>4</v>
      </c>
      <c r="H45" s="22">
        <v>0</v>
      </c>
      <c r="I45" s="101">
        <v>3</v>
      </c>
      <c r="J45" s="22">
        <v>2</v>
      </c>
      <c r="K45" s="22">
        <v>0</v>
      </c>
      <c r="L45" s="22">
        <v>4</v>
      </c>
      <c r="M45" s="22">
        <v>0</v>
      </c>
      <c r="N45" s="22">
        <v>0</v>
      </c>
      <c r="O45" s="22">
        <v>2</v>
      </c>
      <c r="P45" s="22">
        <v>2</v>
      </c>
      <c r="Q45" s="22">
        <v>17</v>
      </c>
      <c r="R45" s="22"/>
      <c r="S45" s="22">
        <v>17</v>
      </c>
      <c r="T45" s="22"/>
      <c r="U45" s="22">
        <v>14</v>
      </c>
      <c r="V45" s="21" t="s">
        <v>458</v>
      </c>
    </row>
    <row r="46" spans="1:22" s="37" customFormat="1" ht="20.100000000000001" customHeight="1">
      <c r="A46" s="14" t="s">
        <v>16</v>
      </c>
      <c r="B46" s="22">
        <v>37</v>
      </c>
      <c r="C46" s="21" t="s">
        <v>14</v>
      </c>
      <c r="D46" s="40" t="s">
        <v>183</v>
      </c>
      <c r="E46" s="21" t="s">
        <v>158</v>
      </c>
      <c r="F46" s="13" t="s">
        <v>180</v>
      </c>
      <c r="G46" s="22">
        <v>2</v>
      </c>
      <c r="H46" s="22">
        <v>1</v>
      </c>
      <c r="I46" s="22">
        <v>2</v>
      </c>
      <c r="J46" s="22">
        <v>3</v>
      </c>
      <c r="K46" s="22">
        <v>1</v>
      </c>
      <c r="L46" s="22">
        <v>1</v>
      </c>
      <c r="M46" s="22">
        <v>2</v>
      </c>
      <c r="N46" s="22">
        <v>1</v>
      </c>
      <c r="O46" s="22">
        <v>2</v>
      </c>
      <c r="P46" s="22">
        <v>2</v>
      </c>
      <c r="Q46" s="22">
        <v>17</v>
      </c>
      <c r="R46" s="22"/>
      <c r="S46" s="22">
        <v>17</v>
      </c>
      <c r="T46" s="22"/>
      <c r="U46" s="22">
        <v>14</v>
      </c>
      <c r="V46" s="21" t="s">
        <v>171</v>
      </c>
    </row>
    <row r="47" spans="1:22" s="37" customFormat="1" ht="20.100000000000001" customHeight="1">
      <c r="A47" s="14" t="s">
        <v>16</v>
      </c>
      <c r="B47" s="22">
        <v>43</v>
      </c>
      <c r="C47" s="21" t="s">
        <v>14</v>
      </c>
      <c r="D47" s="73" t="s">
        <v>377</v>
      </c>
      <c r="E47" s="21" t="s">
        <v>368</v>
      </c>
      <c r="F47" s="13" t="s">
        <v>30</v>
      </c>
      <c r="G47" s="22">
        <v>2</v>
      </c>
      <c r="H47" s="22">
        <v>0</v>
      </c>
      <c r="I47" s="22">
        <v>4</v>
      </c>
      <c r="J47" s="22">
        <v>4</v>
      </c>
      <c r="K47" s="22">
        <v>1</v>
      </c>
      <c r="L47" s="22">
        <v>4</v>
      </c>
      <c r="M47" s="22">
        <v>1</v>
      </c>
      <c r="N47" s="22">
        <v>0</v>
      </c>
      <c r="O47" s="22">
        <v>0</v>
      </c>
      <c r="P47" s="22">
        <v>0</v>
      </c>
      <c r="Q47" s="22">
        <v>16</v>
      </c>
      <c r="R47" s="22"/>
      <c r="S47" s="22">
        <v>16</v>
      </c>
      <c r="T47" s="22"/>
      <c r="U47" s="22">
        <v>15</v>
      </c>
      <c r="V47" s="21" t="s">
        <v>369</v>
      </c>
    </row>
    <row r="48" spans="1:22" s="37" customFormat="1" ht="20.100000000000001" customHeight="1">
      <c r="A48" s="14" t="s">
        <v>16</v>
      </c>
      <c r="B48" s="22">
        <v>41</v>
      </c>
      <c r="C48" s="21" t="s">
        <v>14</v>
      </c>
      <c r="D48" s="40" t="s">
        <v>176</v>
      </c>
      <c r="E48" s="21" t="s">
        <v>158</v>
      </c>
      <c r="F48" s="13" t="s">
        <v>170</v>
      </c>
      <c r="G48" s="22">
        <v>2</v>
      </c>
      <c r="H48" s="22">
        <v>0</v>
      </c>
      <c r="I48" s="22">
        <v>4</v>
      </c>
      <c r="J48" s="22">
        <v>3</v>
      </c>
      <c r="K48" s="22">
        <v>0</v>
      </c>
      <c r="L48" s="22">
        <v>2</v>
      </c>
      <c r="M48" s="22">
        <v>2</v>
      </c>
      <c r="N48" s="22">
        <v>0</v>
      </c>
      <c r="O48" s="22">
        <v>2</v>
      </c>
      <c r="P48" s="22">
        <v>1</v>
      </c>
      <c r="Q48" s="22">
        <v>16</v>
      </c>
      <c r="R48" s="22"/>
      <c r="S48" s="22">
        <v>16</v>
      </c>
      <c r="T48" s="22"/>
      <c r="U48" s="22">
        <v>15</v>
      </c>
      <c r="V48" s="21" t="s">
        <v>171</v>
      </c>
    </row>
    <row r="49" spans="1:22" s="37" customFormat="1" ht="20.100000000000001" customHeight="1">
      <c r="A49" s="14" t="s">
        <v>16</v>
      </c>
      <c r="B49" s="22">
        <v>40</v>
      </c>
      <c r="C49" s="21" t="s">
        <v>14</v>
      </c>
      <c r="D49" s="40" t="s">
        <v>81</v>
      </c>
      <c r="E49" s="21" t="s">
        <v>55</v>
      </c>
      <c r="F49" s="13" t="s">
        <v>31</v>
      </c>
      <c r="G49" s="22">
        <v>2</v>
      </c>
      <c r="H49" s="22">
        <v>0</v>
      </c>
      <c r="I49" s="22">
        <v>2</v>
      </c>
      <c r="J49" s="22">
        <v>2</v>
      </c>
      <c r="K49" s="22">
        <v>1</v>
      </c>
      <c r="L49" s="22">
        <v>4</v>
      </c>
      <c r="M49" s="22">
        <v>1</v>
      </c>
      <c r="N49" s="22">
        <v>0</v>
      </c>
      <c r="O49" s="22">
        <v>2</v>
      </c>
      <c r="P49" s="22">
        <v>2</v>
      </c>
      <c r="Q49" s="22">
        <v>16</v>
      </c>
      <c r="R49" s="22"/>
      <c r="S49" s="22">
        <v>16</v>
      </c>
      <c r="T49" s="22"/>
      <c r="U49" s="22">
        <v>15</v>
      </c>
      <c r="V49" s="40" t="s">
        <v>60</v>
      </c>
    </row>
    <row r="50" spans="1:22" s="37" customFormat="1" ht="20.100000000000001" customHeight="1">
      <c r="A50" s="14" t="s">
        <v>16</v>
      </c>
      <c r="B50" s="22">
        <v>42</v>
      </c>
      <c r="C50" s="21" t="s">
        <v>14</v>
      </c>
      <c r="D50" s="40" t="s">
        <v>343</v>
      </c>
      <c r="E50" s="21" t="s">
        <v>271</v>
      </c>
      <c r="F50" s="13" t="s">
        <v>31</v>
      </c>
      <c r="G50" s="22">
        <v>1</v>
      </c>
      <c r="H50" s="22">
        <v>0</v>
      </c>
      <c r="I50" s="22">
        <v>2</v>
      </c>
      <c r="J50" s="22">
        <v>2</v>
      </c>
      <c r="K50" s="22">
        <v>1</v>
      </c>
      <c r="L50" s="22">
        <v>2</v>
      </c>
      <c r="M50" s="22">
        <v>2</v>
      </c>
      <c r="N50" s="22">
        <v>2</v>
      </c>
      <c r="O50" s="22">
        <v>2</v>
      </c>
      <c r="P50" s="22">
        <v>2</v>
      </c>
      <c r="Q50" s="22">
        <f>SUM(G50:P50)</f>
        <v>16</v>
      </c>
      <c r="R50" s="22"/>
      <c r="S50" s="22">
        <v>16</v>
      </c>
      <c r="T50" s="22"/>
      <c r="U50" s="22">
        <v>15</v>
      </c>
      <c r="V50" s="21" t="s">
        <v>558</v>
      </c>
    </row>
    <row r="51" spans="1:22" s="37" customFormat="1" ht="20.100000000000001" customHeight="1">
      <c r="A51" s="14" t="s">
        <v>16</v>
      </c>
      <c r="B51" s="22">
        <v>45</v>
      </c>
      <c r="C51" s="21" t="s">
        <v>14</v>
      </c>
      <c r="D51" s="40" t="s">
        <v>532</v>
      </c>
      <c r="E51" s="21" t="s">
        <v>507</v>
      </c>
      <c r="F51" s="13" t="s">
        <v>30</v>
      </c>
      <c r="G51" s="22">
        <v>4</v>
      </c>
      <c r="H51" s="22">
        <v>0</v>
      </c>
      <c r="I51" s="22">
        <v>2</v>
      </c>
      <c r="J51" s="22">
        <v>3</v>
      </c>
      <c r="K51" s="22">
        <v>3</v>
      </c>
      <c r="L51" s="22">
        <v>1</v>
      </c>
      <c r="M51" s="22">
        <v>0</v>
      </c>
      <c r="N51" s="22">
        <v>0</v>
      </c>
      <c r="O51" s="22">
        <v>0</v>
      </c>
      <c r="P51" s="22">
        <v>2</v>
      </c>
      <c r="Q51" s="22">
        <v>15</v>
      </c>
      <c r="R51" s="22"/>
      <c r="S51" s="22">
        <v>15</v>
      </c>
      <c r="T51" s="22"/>
      <c r="U51" s="22">
        <v>16</v>
      </c>
      <c r="V51" s="21" t="s">
        <v>533</v>
      </c>
    </row>
    <row r="52" spans="1:22" s="37" customFormat="1" ht="20.100000000000001" customHeight="1">
      <c r="A52" s="14" t="s">
        <v>16</v>
      </c>
      <c r="B52" s="22">
        <v>44</v>
      </c>
      <c r="C52" s="21" t="s">
        <v>14</v>
      </c>
      <c r="D52" s="40" t="s">
        <v>169</v>
      </c>
      <c r="E52" s="21" t="s">
        <v>158</v>
      </c>
      <c r="F52" s="13" t="s">
        <v>170</v>
      </c>
      <c r="G52" s="22">
        <v>2</v>
      </c>
      <c r="H52" s="22">
        <v>2</v>
      </c>
      <c r="I52" s="22">
        <v>4</v>
      </c>
      <c r="J52" s="22">
        <v>2</v>
      </c>
      <c r="K52" s="22">
        <v>0</v>
      </c>
      <c r="L52" s="22">
        <v>2</v>
      </c>
      <c r="M52" s="22">
        <v>0</v>
      </c>
      <c r="N52" s="22">
        <v>0</v>
      </c>
      <c r="O52" s="22">
        <v>3</v>
      </c>
      <c r="P52" s="22">
        <v>0</v>
      </c>
      <c r="Q52" s="22">
        <v>15</v>
      </c>
      <c r="R52" s="22"/>
      <c r="S52" s="22">
        <v>15</v>
      </c>
      <c r="T52" s="22"/>
      <c r="U52" s="22">
        <v>16</v>
      </c>
      <c r="V52" s="21" t="s">
        <v>171</v>
      </c>
    </row>
    <row r="53" spans="1:22" s="37" customFormat="1" ht="20.100000000000001" customHeight="1">
      <c r="A53" s="14" t="s">
        <v>16</v>
      </c>
      <c r="B53" s="22">
        <v>47</v>
      </c>
      <c r="C53" s="21" t="s">
        <v>14</v>
      </c>
      <c r="D53" s="40" t="s">
        <v>179</v>
      </c>
      <c r="E53" s="21" t="s">
        <v>158</v>
      </c>
      <c r="F53" s="13" t="s">
        <v>180</v>
      </c>
      <c r="G53" s="22">
        <v>2</v>
      </c>
      <c r="H53" s="22">
        <v>0</v>
      </c>
      <c r="I53" s="22">
        <v>5</v>
      </c>
      <c r="J53" s="22">
        <v>2</v>
      </c>
      <c r="K53" s="22">
        <v>0</v>
      </c>
      <c r="L53" s="22">
        <v>1</v>
      </c>
      <c r="M53" s="22">
        <v>1</v>
      </c>
      <c r="N53" s="22">
        <v>0</v>
      </c>
      <c r="O53" s="22">
        <v>2</v>
      </c>
      <c r="P53" s="22">
        <v>1</v>
      </c>
      <c r="Q53" s="22">
        <v>14</v>
      </c>
      <c r="R53" s="22"/>
      <c r="S53" s="22">
        <v>14</v>
      </c>
      <c r="T53" s="22"/>
      <c r="U53" s="22">
        <v>17</v>
      </c>
      <c r="V53" s="21" t="s">
        <v>171</v>
      </c>
    </row>
    <row r="54" spans="1:22" s="37" customFormat="1" ht="20.100000000000001" customHeight="1">
      <c r="A54" s="14" t="s">
        <v>16</v>
      </c>
      <c r="B54" s="22">
        <v>53</v>
      </c>
      <c r="C54" s="21" t="s">
        <v>14</v>
      </c>
      <c r="D54" s="73" t="s">
        <v>389</v>
      </c>
      <c r="E54" s="21" t="s">
        <v>368</v>
      </c>
      <c r="F54" s="13" t="s">
        <v>33</v>
      </c>
      <c r="G54" s="22">
        <v>4</v>
      </c>
      <c r="H54" s="22">
        <v>3</v>
      </c>
      <c r="I54" s="22">
        <v>4</v>
      </c>
      <c r="J54" s="22">
        <v>2</v>
      </c>
      <c r="K54" s="22">
        <v>1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14</v>
      </c>
      <c r="R54" s="22"/>
      <c r="S54" s="22">
        <v>14</v>
      </c>
      <c r="T54" s="22"/>
      <c r="U54" s="22">
        <v>17</v>
      </c>
      <c r="V54" s="21" t="s">
        <v>369</v>
      </c>
    </row>
    <row r="55" spans="1:22" s="37" customFormat="1" ht="20.100000000000001" customHeight="1">
      <c r="A55" s="14" t="s">
        <v>16</v>
      </c>
      <c r="B55" s="22">
        <v>48</v>
      </c>
      <c r="C55" s="21" t="s">
        <v>14</v>
      </c>
      <c r="D55" s="40" t="s">
        <v>184</v>
      </c>
      <c r="E55" s="21" t="s">
        <v>158</v>
      </c>
      <c r="F55" s="13" t="s">
        <v>170</v>
      </c>
      <c r="G55" s="22">
        <v>2</v>
      </c>
      <c r="H55" s="22">
        <v>1</v>
      </c>
      <c r="I55" s="22">
        <v>2</v>
      </c>
      <c r="J55" s="22">
        <v>1</v>
      </c>
      <c r="K55" s="22">
        <v>3</v>
      </c>
      <c r="L55" s="22">
        <v>0</v>
      </c>
      <c r="M55" s="22">
        <v>1</v>
      </c>
      <c r="N55" s="22">
        <v>0</v>
      </c>
      <c r="O55" s="22">
        <v>1</v>
      </c>
      <c r="P55" s="22">
        <v>3</v>
      </c>
      <c r="Q55" s="22">
        <v>14</v>
      </c>
      <c r="R55" s="22"/>
      <c r="S55" s="22">
        <v>14</v>
      </c>
      <c r="T55" s="22"/>
      <c r="U55" s="22">
        <v>17</v>
      </c>
      <c r="V55" s="21" t="s">
        <v>171</v>
      </c>
    </row>
    <row r="56" spans="1:22" s="37" customFormat="1" ht="20.100000000000001" customHeight="1">
      <c r="A56" s="14" t="s">
        <v>16</v>
      </c>
      <c r="B56" s="22">
        <v>46</v>
      </c>
      <c r="C56" s="21" t="s">
        <v>14</v>
      </c>
      <c r="D56" s="40" t="s">
        <v>172</v>
      </c>
      <c r="E56" s="21" t="s">
        <v>158</v>
      </c>
      <c r="F56" s="13" t="s">
        <v>170</v>
      </c>
      <c r="G56" s="22">
        <v>2</v>
      </c>
      <c r="H56" s="22">
        <v>2</v>
      </c>
      <c r="I56" s="22">
        <v>3</v>
      </c>
      <c r="J56" s="22">
        <v>2</v>
      </c>
      <c r="K56" s="22">
        <v>0</v>
      </c>
      <c r="L56" s="22">
        <v>2</v>
      </c>
      <c r="M56" s="22">
        <v>0</v>
      </c>
      <c r="N56" s="22">
        <v>0</v>
      </c>
      <c r="O56" s="22">
        <v>3</v>
      </c>
      <c r="P56" s="22">
        <v>0</v>
      </c>
      <c r="Q56" s="22">
        <v>14</v>
      </c>
      <c r="R56" s="22"/>
      <c r="S56" s="22">
        <v>14</v>
      </c>
      <c r="T56" s="22"/>
      <c r="U56" s="22">
        <v>17</v>
      </c>
      <c r="V56" s="21" t="s">
        <v>171</v>
      </c>
    </row>
    <row r="57" spans="1:22" s="37" customFormat="1" ht="20.100000000000001" customHeight="1">
      <c r="A57" s="51" t="s">
        <v>16</v>
      </c>
      <c r="B57" s="22">
        <v>50</v>
      </c>
      <c r="C57" s="55" t="s">
        <v>14</v>
      </c>
      <c r="D57" s="76" t="s">
        <v>252</v>
      </c>
      <c r="E57" s="55" t="s">
        <v>241</v>
      </c>
      <c r="F57" s="53" t="s">
        <v>246</v>
      </c>
      <c r="G57" s="52">
        <v>1</v>
      </c>
      <c r="H57" s="52">
        <v>0</v>
      </c>
      <c r="I57" s="52">
        <v>3</v>
      </c>
      <c r="J57" s="52">
        <v>1</v>
      </c>
      <c r="K57" s="52">
        <v>3</v>
      </c>
      <c r="L57" s="52">
        <v>0</v>
      </c>
      <c r="M57" s="52">
        <v>0</v>
      </c>
      <c r="N57" s="52">
        <v>2</v>
      </c>
      <c r="O57" s="52">
        <v>4</v>
      </c>
      <c r="P57" s="52">
        <v>0</v>
      </c>
      <c r="Q57" s="52">
        <v>14</v>
      </c>
      <c r="R57" s="52"/>
      <c r="S57" s="52">
        <v>14</v>
      </c>
      <c r="T57" s="52"/>
      <c r="U57" s="52">
        <v>17</v>
      </c>
      <c r="V57" s="55" t="s">
        <v>247</v>
      </c>
    </row>
    <row r="58" spans="1:22" s="37" customFormat="1" ht="20.100000000000001" customHeight="1">
      <c r="A58" s="52" t="s">
        <v>16</v>
      </c>
      <c r="B58" s="22">
        <v>49</v>
      </c>
      <c r="C58" s="55" t="s">
        <v>14</v>
      </c>
      <c r="D58" s="55" t="s">
        <v>223</v>
      </c>
      <c r="E58" s="55" t="s">
        <v>205</v>
      </c>
      <c r="F58" s="52" t="s">
        <v>224</v>
      </c>
      <c r="G58" s="52">
        <v>1</v>
      </c>
      <c r="H58" s="52">
        <v>0</v>
      </c>
      <c r="I58" s="52">
        <v>3</v>
      </c>
      <c r="J58" s="52">
        <v>5</v>
      </c>
      <c r="K58" s="52">
        <v>3</v>
      </c>
      <c r="L58" s="52">
        <v>1</v>
      </c>
      <c r="M58" s="52">
        <v>0</v>
      </c>
      <c r="N58" s="52">
        <v>1</v>
      </c>
      <c r="O58" s="52">
        <v>0</v>
      </c>
      <c r="P58" s="52">
        <v>0</v>
      </c>
      <c r="Q58" s="52">
        <v>14</v>
      </c>
      <c r="R58" s="52"/>
      <c r="S58" s="52">
        <v>14</v>
      </c>
      <c r="T58" s="52"/>
      <c r="U58" s="52">
        <v>17</v>
      </c>
      <c r="V58" s="55" t="s">
        <v>222</v>
      </c>
    </row>
    <row r="59" spans="1:22" s="37" customFormat="1" ht="20.100000000000001" customHeight="1">
      <c r="A59" s="14" t="s">
        <v>16</v>
      </c>
      <c r="B59" s="22">
        <v>54</v>
      </c>
      <c r="C59" s="21" t="s">
        <v>14</v>
      </c>
      <c r="D59" s="73" t="s">
        <v>392</v>
      </c>
      <c r="E59" s="21" t="s">
        <v>368</v>
      </c>
      <c r="F59" s="13" t="s">
        <v>33</v>
      </c>
      <c r="G59" s="22">
        <v>2</v>
      </c>
      <c r="H59" s="22">
        <v>3</v>
      </c>
      <c r="I59" s="22">
        <v>1</v>
      </c>
      <c r="J59" s="22">
        <v>3</v>
      </c>
      <c r="K59" s="22">
        <v>1</v>
      </c>
      <c r="L59" s="22">
        <v>0</v>
      </c>
      <c r="M59" s="22">
        <v>2</v>
      </c>
      <c r="N59" s="22">
        <v>0</v>
      </c>
      <c r="O59" s="22">
        <v>2</v>
      </c>
      <c r="P59" s="22">
        <v>0</v>
      </c>
      <c r="Q59" s="22">
        <v>14</v>
      </c>
      <c r="R59" s="22"/>
      <c r="S59" s="22">
        <v>14</v>
      </c>
      <c r="T59" s="22"/>
      <c r="U59" s="22">
        <v>17</v>
      </c>
      <c r="V59" s="21" t="s">
        <v>369</v>
      </c>
    </row>
    <row r="60" spans="1:22" s="37" customFormat="1" ht="20.100000000000001" customHeight="1">
      <c r="A60" s="14" t="s">
        <v>16</v>
      </c>
      <c r="B60" s="22">
        <v>51</v>
      </c>
      <c r="C60" s="21" t="s">
        <v>14</v>
      </c>
      <c r="D60" s="40" t="s">
        <v>344</v>
      </c>
      <c r="E60" s="21" t="s">
        <v>271</v>
      </c>
      <c r="F60" s="13" t="s">
        <v>246</v>
      </c>
      <c r="G60" s="22">
        <v>2</v>
      </c>
      <c r="H60" s="22">
        <v>0</v>
      </c>
      <c r="I60" s="22">
        <v>6</v>
      </c>
      <c r="J60" s="22">
        <v>2</v>
      </c>
      <c r="K60" s="22">
        <v>0</v>
      </c>
      <c r="L60" s="22">
        <v>2</v>
      </c>
      <c r="M60" s="22">
        <v>2</v>
      </c>
      <c r="N60" s="22">
        <v>0</v>
      </c>
      <c r="O60" s="22">
        <v>0</v>
      </c>
      <c r="P60" s="22">
        <v>0</v>
      </c>
      <c r="Q60" s="22">
        <f>SUM(G60:P60)</f>
        <v>14</v>
      </c>
      <c r="R60" s="22"/>
      <c r="S60" s="22">
        <v>14</v>
      </c>
      <c r="T60" s="22"/>
      <c r="U60" s="22">
        <v>17</v>
      </c>
      <c r="V60" s="21" t="s">
        <v>558</v>
      </c>
    </row>
    <row r="61" spans="1:22" s="37" customFormat="1" ht="20.100000000000001" customHeight="1">
      <c r="A61" s="14" t="s">
        <v>16</v>
      </c>
      <c r="B61" s="22">
        <v>52</v>
      </c>
      <c r="C61" s="21" t="s">
        <v>14</v>
      </c>
      <c r="D61" s="73" t="s">
        <v>386</v>
      </c>
      <c r="E61" s="21" t="s">
        <v>368</v>
      </c>
      <c r="F61" s="13" t="s">
        <v>30</v>
      </c>
      <c r="G61" s="22">
        <v>2</v>
      </c>
      <c r="H61" s="22">
        <v>0</v>
      </c>
      <c r="I61" s="22">
        <v>3</v>
      </c>
      <c r="J61" s="22">
        <v>4</v>
      </c>
      <c r="K61" s="22">
        <v>1</v>
      </c>
      <c r="L61" s="22">
        <v>0</v>
      </c>
      <c r="M61" s="22">
        <v>2</v>
      </c>
      <c r="N61" s="22">
        <v>0</v>
      </c>
      <c r="O61" s="22">
        <v>0</v>
      </c>
      <c r="P61" s="22">
        <v>2</v>
      </c>
      <c r="Q61" s="22">
        <v>14</v>
      </c>
      <c r="R61" s="22"/>
      <c r="S61" s="22">
        <v>14</v>
      </c>
      <c r="T61" s="22"/>
      <c r="U61" s="22">
        <v>17</v>
      </c>
      <c r="V61" s="21" t="s">
        <v>369</v>
      </c>
    </row>
    <row r="62" spans="1:22" s="37" customFormat="1" ht="20.100000000000001" customHeight="1">
      <c r="A62" s="14" t="s">
        <v>16</v>
      </c>
      <c r="B62" s="22">
        <v>56</v>
      </c>
      <c r="C62" s="95" t="s">
        <v>14</v>
      </c>
      <c r="D62" s="40" t="s">
        <v>185</v>
      </c>
      <c r="E62" s="60" t="s">
        <v>158</v>
      </c>
      <c r="F62" s="13" t="s">
        <v>180</v>
      </c>
      <c r="G62" s="59">
        <v>0</v>
      </c>
      <c r="H62" s="22">
        <v>1</v>
      </c>
      <c r="I62" s="22">
        <v>3</v>
      </c>
      <c r="J62" s="22">
        <v>2</v>
      </c>
      <c r="K62" s="22">
        <v>0</v>
      </c>
      <c r="L62" s="22">
        <v>1</v>
      </c>
      <c r="M62" s="22">
        <v>2</v>
      </c>
      <c r="N62" s="22">
        <v>1</v>
      </c>
      <c r="O62" s="22">
        <v>1</v>
      </c>
      <c r="P62" s="22">
        <v>2</v>
      </c>
      <c r="Q62" s="22">
        <v>13</v>
      </c>
      <c r="R62" s="22"/>
      <c r="S62" s="22">
        <v>13</v>
      </c>
      <c r="T62" s="22"/>
      <c r="U62" s="22">
        <v>18</v>
      </c>
      <c r="V62" s="21" t="s">
        <v>171</v>
      </c>
    </row>
    <row r="63" spans="1:22" s="37" customFormat="1" ht="20.100000000000001" customHeight="1">
      <c r="A63" s="14" t="s">
        <v>16</v>
      </c>
      <c r="B63" s="22">
        <v>55</v>
      </c>
      <c r="C63" s="95" t="s">
        <v>14</v>
      </c>
      <c r="D63" s="40" t="s">
        <v>173</v>
      </c>
      <c r="E63" s="60" t="s">
        <v>158</v>
      </c>
      <c r="F63" s="13" t="s">
        <v>170</v>
      </c>
      <c r="G63" s="59">
        <v>2</v>
      </c>
      <c r="H63" s="22">
        <v>1</v>
      </c>
      <c r="I63" s="22">
        <v>3</v>
      </c>
      <c r="J63" s="22">
        <v>3</v>
      </c>
      <c r="K63" s="22">
        <v>0</v>
      </c>
      <c r="L63" s="22">
        <v>0</v>
      </c>
      <c r="M63" s="22">
        <v>0</v>
      </c>
      <c r="N63" s="22">
        <v>0</v>
      </c>
      <c r="O63" s="22">
        <v>3</v>
      </c>
      <c r="P63" s="22">
        <v>1</v>
      </c>
      <c r="Q63" s="22">
        <v>13</v>
      </c>
      <c r="R63" s="22"/>
      <c r="S63" s="22">
        <v>13</v>
      </c>
      <c r="T63" s="22"/>
      <c r="U63" s="22">
        <v>18</v>
      </c>
      <c r="V63" s="21" t="s">
        <v>171</v>
      </c>
    </row>
    <row r="64" spans="1:22" s="37" customFormat="1" ht="20.100000000000001" customHeight="1">
      <c r="A64" s="14" t="s">
        <v>16</v>
      </c>
      <c r="B64" s="22">
        <v>59</v>
      </c>
      <c r="C64" s="95" t="s">
        <v>14</v>
      </c>
      <c r="D64" s="40" t="s">
        <v>536</v>
      </c>
      <c r="E64" s="60" t="s">
        <v>507</v>
      </c>
      <c r="F64" s="13" t="s">
        <v>31</v>
      </c>
      <c r="G64" s="59">
        <v>4</v>
      </c>
      <c r="H64" s="22">
        <v>0</v>
      </c>
      <c r="I64" s="22">
        <v>2</v>
      </c>
      <c r="J64" s="22">
        <v>3</v>
      </c>
      <c r="K64" s="22">
        <v>0</v>
      </c>
      <c r="L64" s="22">
        <v>2</v>
      </c>
      <c r="M64" s="22">
        <v>2</v>
      </c>
      <c r="N64" s="22">
        <v>0</v>
      </c>
      <c r="O64" s="22">
        <v>0</v>
      </c>
      <c r="P64" s="22">
        <v>0</v>
      </c>
      <c r="Q64" s="22">
        <v>13</v>
      </c>
      <c r="R64" s="22"/>
      <c r="S64" s="22">
        <v>13</v>
      </c>
      <c r="T64" s="22"/>
      <c r="U64" s="22">
        <v>18</v>
      </c>
      <c r="V64" s="21" t="s">
        <v>533</v>
      </c>
    </row>
    <row r="65" spans="1:22" s="37" customFormat="1" ht="20.100000000000001" customHeight="1">
      <c r="A65" s="14" t="s">
        <v>16</v>
      </c>
      <c r="B65" s="22">
        <v>58</v>
      </c>
      <c r="C65" s="95" t="s">
        <v>14</v>
      </c>
      <c r="D65" s="40" t="s">
        <v>534</v>
      </c>
      <c r="E65" s="60" t="s">
        <v>507</v>
      </c>
      <c r="F65" s="13" t="s">
        <v>30</v>
      </c>
      <c r="G65" s="59">
        <v>4</v>
      </c>
      <c r="H65" s="22">
        <v>0</v>
      </c>
      <c r="I65" s="22">
        <v>0</v>
      </c>
      <c r="J65" s="22">
        <v>3</v>
      </c>
      <c r="K65" s="22">
        <v>2</v>
      </c>
      <c r="L65" s="22">
        <v>2</v>
      </c>
      <c r="M65" s="22">
        <v>0</v>
      </c>
      <c r="N65" s="22">
        <v>1</v>
      </c>
      <c r="O65" s="22">
        <v>0</v>
      </c>
      <c r="P65" s="22">
        <v>1</v>
      </c>
      <c r="Q65" s="22">
        <v>13</v>
      </c>
      <c r="R65" s="22"/>
      <c r="S65" s="22">
        <v>13</v>
      </c>
      <c r="T65" s="22"/>
      <c r="U65" s="22">
        <v>18</v>
      </c>
      <c r="V65" s="21" t="s">
        <v>533</v>
      </c>
    </row>
    <row r="66" spans="1:22" s="37" customFormat="1" ht="20.100000000000001" customHeight="1">
      <c r="A66" s="14" t="s">
        <v>16</v>
      </c>
      <c r="B66" s="22">
        <v>57</v>
      </c>
      <c r="C66" s="95" t="s">
        <v>14</v>
      </c>
      <c r="D66" s="40" t="s">
        <v>345</v>
      </c>
      <c r="E66" s="60" t="s">
        <v>271</v>
      </c>
      <c r="F66" s="13" t="s">
        <v>246</v>
      </c>
      <c r="G66" s="59">
        <v>2</v>
      </c>
      <c r="H66" s="22">
        <v>1</v>
      </c>
      <c r="I66" s="22">
        <v>3</v>
      </c>
      <c r="J66" s="22">
        <v>1</v>
      </c>
      <c r="K66" s="22">
        <v>0</v>
      </c>
      <c r="L66" s="22">
        <v>2</v>
      </c>
      <c r="M66" s="22">
        <v>2</v>
      </c>
      <c r="N66" s="22">
        <v>0</v>
      </c>
      <c r="O66" s="22">
        <v>0</v>
      </c>
      <c r="P66" s="22">
        <v>2</v>
      </c>
      <c r="Q66" s="22">
        <f>SUM(G66:P66)</f>
        <v>13</v>
      </c>
      <c r="R66" s="22"/>
      <c r="S66" s="22">
        <v>13</v>
      </c>
      <c r="T66" s="22"/>
      <c r="U66" s="22">
        <v>18</v>
      </c>
      <c r="V66" s="21" t="s">
        <v>558</v>
      </c>
    </row>
    <row r="67" spans="1:22" s="37" customFormat="1" ht="20.100000000000001" customHeight="1">
      <c r="A67" s="14" t="s">
        <v>16</v>
      </c>
      <c r="B67" s="22">
        <v>61</v>
      </c>
      <c r="C67" s="95" t="s">
        <v>14</v>
      </c>
      <c r="D67" s="40" t="s">
        <v>181</v>
      </c>
      <c r="E67" s="60" t="s">
        <v>158</v>
      </c>
      <c r="F67" s="13" t="s">
        <v>180</v>
      </c>
      <c r="G67" s="59">
        <v>2</v>
      </c>
      <c r="H67" s="22">
        <v>0</v>
      </c>
      <c r="I67" s="22">
        <v>4</v>
      </c>
      <c r="J67" s="22">
        <v>0</v>
      </c>
      <c r="K67" s="22">
        <v>0</v>
      </c>
      <c r="L67" s="22">
        <v>1</v>
      </c>
      <c r="M67" s="22">
        <v>1</v>
      </c>
      <c r="N67" s="22">
        <v>0</v>
      </c>
      <c r="O67" s="22">
        <v>3</v>
      </c>
      <c r="P67" s="22">
        <v>1</v>
      </c>
      <c r="Q67" s="22">
        <v>12</v>
      </c>
      <c r="R67" s="22"/>
      <c r="S67" s="22">
        <v>12</v>
      </c>
      <c r="T67" s="22"/>
      <c r="U67" s="22">
        <v>19</v>
      </c>
      <c r="V67" s="21" t="s">
        <v>171</v>
      </c>
    </row>
    <row r="68" spans="1:22" s="37" customFormat="1" ht="20.100000000000001" customHeight="1">
      <c r="A68" s="14" t="s">
        <v>16</v>
      </c>
      <c r="B68" s="22">
        <v>64</v>
      </c>
      <c r="C68" s="95" t="s">
        <v>14</v>
      </c>
      <c r="D68" s="73" t="s">
        <v>380</v>
      </c>
      <c r="E68" s="60" t="s">
        <v>368</v>
      </c>
      <c r="F68" s="13" t="s">
        <v>30</v>
      </c>
      <c r="G68" s="59">
        <v>4</v>
      </c>
      <c r="H68" s="22">
        <v>1</v>
      </c>
      <c r="I68" s="22">
        <v>1</v>
      </c>
      <c r="J68" s="22">
        <v>3</v>
      </c>
      <c r="K68" s="22">
        <v>3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12</v>
      </c>
      <c r="R68" s="22"/>
      <c r="S68" s="22">
        <v>12</v>
      </c>
      <c r="T68" s="22"/>
      <c r="U68" s="22">
        <v>19</v>
      </c>
      <c r="V68" s="21" t="s">
        <v>369</v>
      </c>
    </row>
    <row r="69" spans="1:22" s="37" customFormat="1" ht="20.100000000000001" customHeight="1">
      <c r="A69" s="14" t="s">
        <v>16</v>
      </c>
      <c r="B69" s="22">
        <v>65</v>
      </c>
      <c r="C69" s="95" t="s">
        <v>14</v>
      </c>
      <c r="D69" s="74" t="s">
        <v>387</v>
      </c>
      <c r="E69" s="60" t="s">
        <v>368</v>
      </c>
      <c r="F69" s="13" t="s">
        <v>31</v>
      </c>
      <c r="G69" s="59">
        <v>2</v>
      </c>
      <c r="H69" s="22">
        <v>1</v>
      </c>
      <c r="I69" s="22">
        <v>1</v>
      </c>
      <c r="J69" s="22">
        <v>3</v>
      </c>
      <c r="K69" s="22">
        <v>0</v>
      </c>
      <c r="L69" s="22">
        <v>1</v>
      </c>
      <c r="M69" s="22">
        <v>0</v>
      </c>
      <c r="N69" s="22">
        <v>4</v>
      </c>
      <c r="O69" s="22">
        <v>0</v>
      </c>
      <c r="P69" s="22">
        <v>0</v>
      </c>
      <c r="Q69" s="22">
        <v>12</v>
      </c>
      <c r="R69" s="22"/>
      <c r="S69" s="22">
        <v>12</v>
      </c>
      <c r="T69" s="22"/>
      <c r="U69" s="22">
        <v>19</v>
      </c>
      <c r="V69" s="21" t="s">
        <v>369</v>
      </c>
    </row>
    <row r="70" spans="1:22" s="37" customFormat="1" ht="20.100000000000001" customHeight="1">
      <c r="A70" s="51" t="s">
        <v>16</v>
      </c>
      <c r="B70" s="22">
        <v>63</v>
      </c>
      <c r="C70" s="97" t="s">
        <v>14</v>
      </c>
      <c r="D70" s="76" t="s">
        <v>254</v>
      </c>
      <c r="E70" s="98" t="s">
        <v>241</v>
      </c>
      <c r="F70" s="53" t="s">
        <v>33</v>
      </c>
      <c r="G70" s="100">
        <v>1</v>
      </c>
      <c r="H70" s="52">
        <v>0</v>
      </c>
      <c r="I70" s="52">
        <v>4</v>
      </c>
      <c r="J70" s="52">
        <v>3</v>
      </c>
      <c r="K70" s="52">
        <v>0</v>
      </c>
      <c r="L70" s="52">
        <v>4</v>
      </c>
      <c r="M70" s="52">
        <v>0</v>
      </c>
      <c r="N70" s="52">
        <v>0</v>
      </c>
      <c r="O70" s="52">
        <v>0</v>
      </c>
      <c r="P70" s="52">
        <v>0</v>
      </c>
      <c r="Q70" s="52">
        <v>12</v>
      </c>
      <c r="R70" s="52"/>
      <c r="S70" s="52">
        <v>12</v>
      </c>
      <c r="T70" s="52"/>
      <c r="U70" s="52">
        <v>19</v>
      </c>
      <c r="V70" s="55" t="s">
        <v>247</v>
      </c>
    </row>
    <row r="71" spans="1:22" s="37" customFormat="1" ht="20.100000000000001" customHeight="1">
      <c r="A71" s="51" t="s">
        <v>16</v>
      </c>
      <c r="B71" s="22">
        <v>62</v>
      </c>
      <c r="C71" s="97" t="s">
        <v>14</v>
      </c>
      <c r="D71" s="76" t="s">
        <v>248</v>
      </c>
      <c r="E71" s="98" t="s">
        <v>241</v>
      </c>
      <c r="F71" s="53" t="s">
        <v>31</v>
      </c>
      <c r="G71" s="100">
        <v>2</v>
      </c>
      <c r="H71" s="52">
        <v>0</v>
      </c>
      <c r="I71" s="52">
        <v>3</v>
      </c>
      <c r="J71" s="52">
        <v>1</v>
      </c>
      <c r="K71" s="52">
        <v>0</v>
      </c>
      <c r="L71" s="52">
        <v>2</v>
      </c>
      <c r="M71" s="52">
        <v>0</v>
      </c>
      <c r="N71" s="52">
        <v>2</v>
      </c>
      <c r="O71" s="52">
        <v>2</v>
      </c>
      <c r="P71" s="52">
        <v>0</v>
      </c>
      <c r="Q71" s="52">
        <v>12</v>
      </c>
      <c r="R71" s="52"/>
      <c r="S71" s="52">
        <v>12</v>
      </c>
      <c r="T71" s="52"/>
      <c r="U71" s="52">
        <v>19</v>
      </c>
      <c r="V71" s="55" t="s">
        <v>247</v>
      </c>
    </row>
    <row r="72" spans="1:22" s="37" customFormat="1" ht="20.100000000000001" customHeight="1">
      <c r="A72" s="14" t="s">
        <v>16</v>
      </c>
      <c r="B72" s="22">
        <v>67</v>
      </c>
      <c r="C72" s="95" t="s">
        <v>14</v>
      </c>
      <c r="D72" s="17" t="s">
        <v>474</v>
      </c>
      <c r="E72" s="99" t="s">
        <v>457</v>
      </c>
      <c r="F72" s="14" t="s">
        <v>30</v>
      </c>
      <c r="G72" s="59">
        <v>4</v>
      </c>
      <c r="H72" s="22">
        <v>0</v>
      </c>
      <c r="I72" s="22">
        <v>2</v>
      </c>
      <c r="J72" s="22">
        <v>2</v>
      </c>
      <c r="K72" s="22">
        <v>0</v>
      </c>
      <c r="L72" s="22">
        <v>1</v>
      </c>
      <c r="M72" s="22">
        <v>1</v>
      </c>
      <c r="N72" s="22">
        <v>0</v>
      </c>
      <c r="O72" s="22">
        <v>1</v>
      </c>
      <c r="P72" s="22">
        <v>1</v>
      </c>
      <c r="Q72" s="22">
        <v>12</v>
      </c>
      <c r="R72" s="22"/>
      <c r="S72" s="22">
        <v>12</v>
      </c>
      <c r="T72" s="22"/>
      <c r="U72" s="22">
        <v>19</v>
      </c>
      <c r="V72" s="21" t="s">
        <v>458</v>
      </c>
    </row>
    <row r="73" spans="1:22" s="37" customFormat="1" ht="20.100000000000001" customHeight="1">
      <c r="A73" s="14" t="s">
        <v>16</v>
      </c>
      <c r="B73" s="22">
        <v>60</v>
      </c>
      <c r="C73" s="95" t="s">
        <v>14</v>
      </c>
      <c r="D73" s="40" t="s">
        <v>174</v>
      </c>
      <c r="E73" s="60" t="s">
        <v>158</v>
      </c>
      <c r="F73" s="13" t="s">
        <v>170</v>
      </c>
      <c r="G73" s="59">
        <v>2</v>
      </c>
      <c r="H73" s="22">
        <v>0</v>
      </c>
      <c r="I73" s="22">
        <v>3</v>
      </c>
      <c r="J73" s="22">
        <v>2</v>
      </c>
      <c r="K73" s="22">
        <v>0</v>
      </c>
      <c r="L73" s="22">
        <v>0</v>
      </c>
      <c r="M73" s="22">
        <v>1</v>
      </c>
      <c r="N73" s="22">
        <v>0</v>
      </c>
      <c r="O73" s="22">
        <v>3</v>
      </c>
      <c r="P73" s="22">
        <v>1</v>
      </c>
      <c r="Q73" s="22">
        <v>12</v>
      </c>
      <c r="R73" s="22"/>
      <c r="S73" s="22">
        <v>12</v>
      </c>
      <c r="T73" s="22"/>
      <c r="U73" s="22">
        <v>19</v>
      </c>
      <c r="V73" s="21" t="s">
        <v>171</v>
      </c>
    </row>
    <row r="74" spans="1:22" s="37" customFormat="1" ht="20.100000000000001" customHeight="1">
      <c r="A74" s="14" t="s">
        <v>16</v>
      </c>
      <c r="B74" s="22">
        <v>66</v>
      </c>
      <c r="C74" s="95" t="s">
        <v>14</v>
      </c>
      <c r="D74" s="73" t="s">
        <v>393</v>
      </c>
      <c r="E74" s="60" t="s">
        <v>368</v>
      </c>
      <c r="F74" s="13" t="s">
        <v>33</v>
      </c>
      <c r="G74" s="59">
        <v>2</v>
      </c>
      <c r="H74" s="22">
        <v>3</v>
      </c>
      <c r="I74" s="22">
        <v>4</v>
      </c>
      <c r="J74" s="22">
        <v>2</v>
      </c>
      <c r="K74" s="22">
        <v>1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12</v>
      </c>
      <c r="R74" s="22"/>
      <c r="S74" s="22">
        <v>12</v>
      </c>
      <c r="T74" s="22"/>
      <c r="U74" s="22">
        <v>19</v>
      </c>
      <c r="V74" s="21" t="s">
        <v>369</v>
      </c>
    </row>
    <row r="75" spans="1:22" s="37" customFormat="1" ht="20.100000000000001" customHeight="1">
      <c r="A75" s="14" t="s">
        <v>16</v>
      </c>
      <c r="B75" s="22">
        <v>70</v>
      </c>
      <c r="C75" s="95" t="s">
        <v>14</v>
      </c>
      <c r="D75" s="73" t="s">
        <v>382</v>
      </c>
      <c r="E75" s="60" t="s">
        <v>368</v>
      </c>
      <c r="F75" s="13" t="s">
        <v>30</v>
      </c>
      <c r="G75" s="59">
        <v>4</v>
      </c>
      <c r="H75" s="22">
        <v>0</v>
      </c>
      <c r="I75" s="22">
        <v>0</v>
      </c>
      <c r="J75" s="22">
        <v>1</v>
      </c>
      <c r="K75" s="22">
        <v>3</v>
      </c>
      <c r="L75" s="22">
        <v>1</v>
      </c>
      <c r="M75" s="22">
        <v>0</v>
      </c>
      <c r="N75" s="22">
        <v>0</v>
      </c>
      <c r="O75" s="22">
        <v>2</v>
      </c>
      <c r="P75" s="22">
        <v>0</v>
      </c>
      <c r="Q75" s="22">
        <v>11</v>
      </c>
      <c r="R75" s="22"/>
      <c r="S75" s="22">
        <v>11</v>
      </c>
      <c r="T75" s="22"/>
      <c r="U75" s="22">
        <v>20</v>
      </c>
      <c r="V75" s="21" t="s">
        <v>369</v>
      </c>
    </row>
    <row r="76" spans="1:22" s="37" customFormat="1" ht="20.100000000000001" customHeight="1">
      <c r="A76" s="52" t="s">
        <v>16</v>
      </c>
      <c r="B76" s="22">
        <v>69</v>
      </c>
      <c r="C76" s="97" t="s">
        <v>14</v>
      </c>
      <c r="D76" s="55" t="s">
        <v>226</v>
      </c>
      <c r="E76" s="98" t="s">
        <v>205</v>
      </c>
      <c r="F76" s="52" t="s">
        <v>224</v>
      </c>
      <c r="G76" s="100">
        <v>2</v>
      </c>
      <c r="H76" s="52">
        <v>0</v>
      </c>
      <c r="I76" s="52">
        <v>2</v>
      </c>
      <c r="J76" s="52">
        <v>1</v>
      </c>
      <c r="K76" s="52">
        <v>1</v>
      </c>
      <c r="L76" s="52">
        <v>2</v>
      </c>
      <c r="M76" s="52">
        <v>1</v>
      </c>
      <c r="N76" s="52">
        <v>0</v>
      </c>
      <c r="O76" s="52">
        <v>0</v>
      </c>
      <c r="P76" s="52">
        <v>2</v>
      </c>
      <c r="Q76" s="52">
        <v>11</v>
      </c>
      <c r="R76" s="52"/>
      <c r="S76" s="52">
        <v>11</v>
      </c>
      <c r="T76" s="22"/>
      <c r="U76" s="22">
        <v>20</v>
      </c>
      <c r="V76" s="55" t="s">
        <v>222</v>
      </c>
    </row>
    <row r="77" spans="1:22" s="37" customFormat="1" ht="20.100000000000001" customHeight="1">
      <c r="A77" s="14" t="s">
        <v>16</v>
      </c>
      <c r="B77" s="22">
        <v>68</v>
      </c>
      <c r="C77" s="95" t="s">
        <v>14</v>
      </c>
      <c r="D77" s="40" t="s">
        <v>178</v>
      </c>
      <c r="E77" s="60" t="s">
        <v>158</v>
      </c>
      <c r="F77" s="13" t="s">
        <v>170</v>
      </c>
      <c r="G77" s="59">
        <v>0</v>
      </c>
      <c r="H77" s="22">
        <v>0</v>
      </c>
      <c r="I77" s="22">
        <v>3</v>
      </c>
      <c r="J77" s="22">
        <v>1</v>
      </c>
      <c r="K77" s="22">
        <v>0</v>
      </c>
      <c r="L77" s="22">
        <v>1</v>
      </c>
      <c r="M77" s="22">
        <v>1</v>
      </c>
      <c r="N77" s="22">
        <v>0</v>
      </c>
      <c r="O77" s="22">
        <v>3</v>
      </c>
      <c r="P77" s="22">
        <v>2</v>
      </c>
      <c r="Q77" s="22">
        <v>11</v>
      </c>
      <c r="R77" s="22"/>
      <c r="S77" s="22">
        <v>11</v>
      </c>
      <c r="T77" s="22"/>
      <c r="U77" s="22">
        <v>20</v>
      </c>
      <c r="V77" s="21" t="s">
        <v>171</v>
      </c>
    </row>
    <row r="78" spans="1:22" s="37" customFormat="1" ht="20.100000000000001" customHeight="1">
      <c r="A78" s="14" t="s">
        <v>16</v>
      </c>
      <c r="B78" s="22">
        <v>72</v>
      </c>
      <c r="C78" s="21" t="s">
        <v>14</v>
      </c>
      <c r="D78" s="40" t="s">
        <v>177</v>
      </c>
      <c r="E78" s="21" t="s">
        <v>158</v>
      </c>
      <c r="F78" s="13" t="s">
        <v>170</v>
      </c>
      <c r="G78" s="22">
        <v>0</v>
      </c>
      <c r="H78" s="22">
        <v>0</v>
      </c>
      <c r="I78" s="22">
        <v>4</v>
      </c>
      <c r="J78" s="22">
        <v>1</v>
      </c>
      <c r="K78" s="22">
        <v>0</v>
      </c>
      <c r="L78" s="22">
        <v>2</v>
      </c>
      <c r="M78" s="22">
        <v>1</v>
      </c>
      <c r="N78" s="22">
        <v>0</v>
      </c>
      <c r="O78" s="22">
        <v>2</v>
      </c>
      <c r="P78" s="22">
        <v>0</v>
      </c>
      <c r="Q78" s="22">
        <v>10</v>
      </c>
      <c r="R78" s="22"/>
      <c r="S78" s="22">
        <v>10</v>
      </c>
      <c r="T78" s="22"/>
      <c r="U78" s="22">
        <v>21</v>
      </c>
      <c r="V78" s="21" t="s">
        <v>171</v>
      </c>
    </row>
    <row r="79" spans="1:22">
      <c r="A79" s="14" t="s">
        <v>16</v>
      </c>
      <c r="B79" s="22">
        <v>74</v>
      </c>
      <c r="C79" s="21" t="s">
        <v>14</v>
      </c>
      <c r="D79" s="73" t="s">
        <v>381</v>
      </c>
      <c r="E79" s="21" t="s">
        <v>368</v>
      </c>
      <c r="F79" s="13" t="s">
        <v>30</v>
      </c>
      <c r="G79" s="22">
        <v>4</v>
      </c>
      <c r="H79" s="22">
        <v>0</v>
      </c>
      <c r="I79" s="22">
        <v>1</v>
      </c>
      <c r="J79" s="22">
        <v>2</v>
      </c>
      <c r="K79" s="22">
        <v>1</v>
      </c>
      <c r="L79" s="22">
        <v>0</v>
      </c>
      <c r="M79" s="22">
        <v>0</v>
      </c>
      <c r="N79" s="22">
        <v>0</v>
      </c>
      <c r="O79" s="22">
        <v>2</v>
      </c>
      <c r="P79" s="22">
        <v>0</v>
      </c>
      <c r="Q79" s="22">
        <v>10</v>
      </c>
      <c r="R79" s="22"/>
      <c r="S79" s="22">
        <v>10</v>
      </c>
      <c r="T79" s="22"/>
      <c r="U79" s="22">
        <v>21</v>
      </c>
      <c r="V79" s="21" t="s">
        <v>369</v>
      </c>
    </row>
    <row r="80" spans="1:22">
      <c r="A80" s="14" t="s">
        <v>16</v>
      </c>
      <c r="B80" s="22">
        <v>71</v>
      </c>
      <c r="C80" s="21" t="s">
        <v>14</v>
      </c>
      <c r="D80" s="40" t="s">
        <v>175</v>
      </c>
      <c r="E80" s="21" t="s">
        <v>158</v>
      </c>
      <c r="F80" s="13" t="s">
        <v>170</v>
      </c>
      <c r="G80" s="22">
        <v>2</v>
      </c>
      <c r="H80" s="22">
        <v>0</v>
      </c>
      <c r="I80" s="22">
        <v>4</v>
      </c>
      <c r="J80" s="22">
        <v>3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1</v>
      </c>
      <c r="Q80" s="22">
        <v>10</v>
      </c>
      <c r="R80" s="22"/>
      <c r="S80" s="22">
        <v>10</v>
      </c>
      <c r="T80" s="22"/>
      <c r="U80" s="22">
        <v>21</v>
      </c>
      <c r="V80" s="21" t="s">
        <v>171</v>
      </c>
    </row>
    <row r="81" spans="1:22">
      <c r="A81" s="51" t="s">
        <v>16</v>
      </c>
      <c r="B81" s="22">
        <v>73</v>
      </c>
      <c r="C81" s="55" t="s">
        <v>14</v>
      </c>
      <c r="D81" s="76" t="s">
        <v>249</v>
      </c>
      <c r="E81" s="55" t="s">
        <v>241</v>
      </c>
      <c r="F81" s="53" t="s">
        <v>31</v>
      </c>
      <c r="G81" s="52">
        <v>2</v>
      </c>
      <c r="H81" s="52">
        <v>0</v>
      </c>
      <c r="I81" s="52">
        <v>3</v>
      </c>
      <c r="J81" s="52">
        <v>1</v>
      </c>
      <c r="K81" s="52">
        <v>0</v>
      </c>
      <c r="L81" s="52">
        <v>0</v>
      </c>
      <c r="M81" s="52">
        <v>2</v>
      </c>
      <c r="N81" s="52">
        <v>0</v>
      </c>
      <c r="O81" s="52">
        <v>2</v>
      </c>
      <c r="P81" s="52">
        <v>2</v>
      </c>
      <c r="Q81" s="52">
        <v>10</v>
      </c>
      <c r="R81" s="52"/>
      <c r="S81" s="52">
        <v>10</v>
      </c>
      <c r="T81" s="52"/>
      <c r="U81" s="52">
        <v>21</v>
      </c>
      <c r="V81" s="55" t="s">
        <v>247</v>
      </c>
    </row>
    <row r="82" spans="1:22">
      <c r="A82" s="14" t="s">
        <v>16</v>
      </c>
      <c r="B82" s="22">
        <v>75</v>
      </c>
      <c r="C82" s="21" t="s">
        <v>14</v>
      </c>
      <c r="D82" s="17" t="s">
        <v>475</v>
      </c>
      <c r="E82" s="17" t="s">
        <v>457</v>
      </c>
      <c r="F82" s="14" t="s">
        <v>30</v>
      </c>
      <c r="G82" s="22">
        <v>4</v>
      </c>
      <c r="H82" s="22">
        <v>0</v>
      </c>
      <c r="I82" s="22">
        <v>2</v>
      </c>
      <c r="J82" s="22">
        <v>2</v>
      </c>
      <c r="K82" s="22">
        <v>0</v>
      </c>
      <c r="L82" s="22">
        <v>1</v>
      </c>
      <c r="M82" s="22">
        <v>0</v>
      </c>
      <c r="N82" s="22">
        <v>0</v>
      </c>
      <c r="O82" s="22">
        <v>0</v>
      </c>
      <c r="P82" s="22">
        <v>0</v>
      </c>
      <c r="Q82" s="22">
        <v>9</v>
      </c>
      <c r="R82" s="22"/>
      <c r="S82" s="22">
        <v>9</v>
      </c>
      <c r="T82" s="22"/>
      <c r="U82" s="22">
        <v>22</v>
      </c>
      <c r="V82" s="21" t="s">
        <v>458</v>
      </c>
    </row>
    <row r="83" spans="1:22">
      <c r="A83" s="51" t="s">
        <v>16</v>
      </c>
      <c r="B83" s="22">
        <v>76</v>
      </c>
      <c r="C83" s="55" t="s">
        <v>14</v>
      </c>
      <c r="D83" s="76" t="s">
        <v>250</v>
      </c>
      <c r="E83" s="55" t="s">
        <v>241</v>
      </c>
      <c r="F83" s="53" t="s">
        <v>30</v>
      </c>
      <c r="G83" s="52">
        <v>0</v>
      </c>
      <c r="H83" s="52">
        <v>0</v>
      </c>
      <c r="I83" s="52">
        <v>0</v>
      </c>
      <c r="J83" s="52">
        <v>4</v>
      </c>
      <c r="K83" s="52">
        <v>0</v>
      </c>
      <c r="L83" s="52">
        <v>2</v>
      </c>
      <c r="M83" s="52">
        <v>0</v>
      </c>
      <c r="N83" s="52">
        <v>0</v>
      </c>
      <c r="O83" s="52">
        <v>2</v>
      </c>
      <c r="P83" s="52">
        <v>0</v>
      </c>
      <c r="Q83" s="52">
        <v>8</v>
      </c>
      <c r="R83" s="52"/>
      <c r="S83" s="52">
        <v>8</v>
      </c>
      <c r="T83" s="52"/>
      <c r="U83" s="52">
        <v>23</v>
      </c>
      <c r="V83" s="55" t="s">
        <v>247</v>
      </c>
    </row>
    <row r="84" spans="1:22">
      <c r="A84" s="14" t="s">
        <v>16</v>
      </c>
      <c r="B84" s="22">
        <v>78</v>
      </c>
      <c r="C84" s="21" t="s">
        <v>14</v>
      </c>
      <c r="D84" s="96" t="s">
        <v>550</v>
      </c>
      <c r="E84" s="21" t="s">
        <v>538</v>
      </c>
      <c r="F84" s="13" t="s">
        <v>32</v>
      </c>
      <c r="G84" s="22">
        <v>2</v>
      </c>
      <c r="H84" s="22">
        <v>1</v>
      </c>
      <c r="I84" s="22">
        <v>1</v>
      </c>
      <c r="J84" s="22">
        <v>4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8</v>
      </c>
      <c r="R84" s="22"/>
      <c r="S84" s="22">
        <v>8</v>
      </c>
      <c r="T84" s="22"/>
      <c r="U84" s="22">
        <v>23</v>
      </c>
      <c r="V84" s="21" t="s">
        <v>543</v>
      </c>
    </row>
    <row r="85" spans="1:22">
      <c r="A85" s="14" t="s">
        <v>16</v>
      </c>
      <c r="B85" s="22">
        <v>77</v>
      </c>
      <c r="C85" s="21" t="s">
        <v>14</v>
      </c>
      <c r="D85" s="17" t="s">
        <v>476</v>
      </c>
      <c r="E85" s="17" t="s">
        <v>457</v>
      </c>
      <c r="F85" s="13" t="s">
        <v>30</v>
      </c>
      <c r="G85" s="22">
        <v>4</v>
      </c>
      <c r="H85" s="22">
        <v>1</v>
      </c>
      <c r="I85" s="22">
        <v>1</v>
      </c>
      <c r="J85" s="22">
        <v>1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1</v>
      </c>
      <c r="Q85" s="22">
        <v>8</v>
      </c>
      <c r="R85" s="22"/>
      <c r="S85" s="22">
        <v>8</v>
      </c>
      <c r="T85" s="22"/>
      <c r="U85" s="22">
        <v>23</v>
      </c>
      <c r="V85" s="21" t="s">
        <v>458</v>
      </c>
    </row>
    <row r="86" spans="1:22">
      <c r="A86" s="51" t="s">
        <v>16</v>
      </c>
      <c r="B86" s="22">
        <v>79</v>
      </c>
      <c r="C86" s="55" t="s">
        <v>14</v>
      </c>
      <c r="D86" s="76" t="s">
        <v>253</v>
      </c>
      <c r="E86" s="55" t="s">
        <v>241</v>
      </c>
      <c r="F86" s="53" t="s">
        <v>31</v>
      </c>
      <c r="G86" s="52">
        <v>2</v>
      </c>
      <c r="H86" s="52">
        <v>1</v>
      </c>
      <c r="I86" s="52">
        <v>0</v>
      </c>
      <c r="J86" s="52">
        <v>4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7</v>
      </c>
      <c r="R86" s="52"/>
      <c r="S86" s="52">
        <v>7</v>
      </c>
      <c r="T86" s="52"/>
      <c r="U86" s="52">
        <v>24</v>
      </c>
      <c r="V86" s="55" t="s">
        <v>247</v>
      </c>
    </row>
    <row r="87" spans="1:22">
      <c r="A87" s="14" t="s">
        <v>16</v>
      </c>
      <c r="B87" s="22">
        <v>80</v>
      </c>
      <c r="C87" s="21" t="s">
        <v>14</v>
      </c>
      <c r="D87" s="17" t="s">
        <v>477</v>
      </c>
      <c r="E87" s="17" t="s">
        <v>457</v>
      </c>
      <c r="F87" s="13" t="s">
        <v>32</v>
      </c>
      <c r="G87" s="22">
        <v>2</v>
      </c>
      <c r="H87" s="22">
        <v>0</v>
      </c>
      <c r="I87" s="22">
        <v>1</v>
      </c>
      <c r="J87" s="22">
        <v>2</v>
      </c>
      <c r="K87" s="22">
        <v>1</v>
      </c>
      <c r="L87" s="22">
        <v>1</v>
      </c>
      <c r="M87" s="22">
        <v>0</v>
      </c>
      <c r="N87" s="22">
        <v>0</v>
      </c>
      <c r="O87" s="22">
        <v>0</v>
      </c>
      <c r="P87" s="22">
        <v>0</v>
      </c>
      <c r="Q87" s="22">
        <v>7</v>
      </c>
      <c r="R87" s="22"/>
      <c r="S87" s="22">
        <v>7</v>
      </c>
      <c r="T87" s="22"/>
      <c r="U87" s="22">
        <v>24</v>
      </c>
      <c r="V87" s="21" t="s">
        <v>458</v>
      </c>
    </row>
  </sheetData>
  <autoFilter ref="A7:V70">
    <sortState ref="A8:V81">
      <sortCondition descending="1" ref="S7:S73"/>
    </sortState>
  </autoFilter>
  <sortState ref="A8:V87">
    <sortCondition descending="1" ref="S7"/>
  </sortState>
  <mergeCells count="6">
    <mergeCell ref="A6:E6"/>
    <mergeCell ref="A2:D2"/>
    <mergeCell ref="A3:D3"/>
    <mergeCell ref="A1:I1"/>
    <mergeCell ref="A4:I4"/>
    <mergeCell ref="A5:I5"/>
  </mergeCells>
  <hyperlinks>
    <hyperlink ref="D69" r:id="rId1" display="https://schools.dnevnik.ru/marks.aspx?school=1000000665183&amp;group=1986939799367351582&amp;student=1000007276373&amp;tab=stats"/>
    <hyperlink ref="D28" r:id="rId2" display="https://schools.dnevnik.ru/marks.aspx?school=1000000665183&amp;group=1986939799367351582&amp;student=1000007367186&amp;tab=sta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70" zoomScaleNormal="70" workbookViewId="0">
      <selection activeCell="A2" sqref="A2:D2"/>
    </sheetView>
  </sheetViews>
  <sheetFormatPr defaultRowHeight="15.75"/>
  <cols>
    <col min="1" max="1" width="11.140625" style="34" customWidth="1"/>
    <col min="2" max="2" width="4.85546875" style="34" customWidth="1"/>
    <col min="3" max="3" width="19.140625" style="34" customWidth="1"/>
    <col min="4" max="4" width="37.28515625" style="34" customWidth="1"/>
    <col min="5" max="5" width="29" style="34" customWidth="1"/>
    <col min="6" max="6" width="9.28515625" style="34" customWidth="1"/>
    <col min="7" max="8" width="11.42578125" style="34" customWidth="1"/>
    <col min="9" max="9" width="12.42578125" style="34" customWidth="1"/>
    <col min="10" max="10" width="11.42578125" style="34" customWidth="1"/>
    <col min="11" max="11" width="11.7109375" style="34" customWidth="1"/>
    <col min="12" max="12" width="12" style="34" customWidth="1"/>
    <col min="13" max="13" width="11.42578125" style="34" customWidth="1"/>
    <col min="14" max="14" width="12" style="34" customWidth="1"/>
    <col min="15" max="15" width="12.140625" style="34" customWidth="1"/>
    <col min="16" max="16" width="9.140625" style="34"/>
    <col min="17" max="17" width="13.28515625" style="34" customWidth="1"/>
    <col min="18" max="18" width="9.140625" style="34"/>
    <col min="19" max="19" width="15.7109375" style="34" customWidth="1"/>
    <col min="20" max="20" width="9.140625" style="34"/>
    <col min="21" max="21" width="39.42578125" style="34" customWidth="1"/>
    <col min="22" max="16384" width="9.140625" style="34"/>
  </cols>
  <sheetData>
    <row r="1" spans="1:21" ht="15.75" customHeight="1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29"/>
      <c r="K1" s="29"/>
      <c r="L1" s="29"/>
      <c r="M1" s="29"/>
      <c r="N1" s="29"/>
      <c r="O1" s="29"/>
      <c r="P1" s="29"/>
      <c r="Q1" s="29"/>
      <c r="R1" s="29"/>
    </row>
    <row r="2" spans="1:21" ht="18.75" customHeight="1">
      <c r="A2" s="112" t="s">
        <v>572</v>
      </c>
      <c r="B2" s="112"/>
      <c r="C2" s="112"/>
      <c r="D2" s="113"/>
      <c r="E2" s="36"/>
      <c r="F2" s="36"/>
      <c r="G2" s="36"/>
      <c r="J2" s="32"/>
      <c r="K2" s="32"/>
      <c r="L2" s="32"/>
      <c r="M2" s="32"/>
      <c r="N2" s="32"/>
      <c r="O2" s="31"/>
      <c r="P2" s="31"/>
      <c r="Q2" s="31"/>
      <c r="R2" s="31"/>
    </row>
    <row r="3" spans="1:21" ht="18.75" customHeight="1">
      <c r="A3" s="112" t="s">
        <v>256</v>
      </c>
      <c r="B3" s="112"/>
      <c r="C3" s="112"/>
      <c r="D3" s="113"/>
      <c r="E3" s="36"/>
      <c r="F3" s="36"/>
      <c r="G3" s="36"/>
      <c r="H3" s="36"/>
      <c r="I3" s="36"/>
      <c r="J3" s="32"/>
      <c r="K3" s="32"/>
      <c r="L3" s="32"/>
      <c r="M3" s="32"/>
      <c r="N3" s="32"/>
      <c r="O3" s="31"/>
      <c r="P3" s="31"/>
      <c r="Q3" s="31"/>
      <c r="R3" s="31"/>
    </row>
    <row r="4" spans="1:21" ht="15.75" customHeight="1">
      <c r="A4" s="112" t="s">
        <v>41</v>
      </c>
      <c r="B4" s="112"/>
      <c r="C4" s="112"/>
      <c r="D4" s="112"/>
      <c r="E4" s="112"/>
      <c r="F4" s="112"/>
      <c r="G4" s="112"/>
      <c r="H4" s="112"/>
      <c r="I4" s="112"/>
      <c r="J4" s="30"/>
      <c r="K4" s="30"/>
      <c r="L4" s="30"/>
      <c r="M4" s="30"/>
      <c r="N4" s="30"/>
      <c r="O4" s="30"/>
      <c r="P4" s="30"/>
      <c r="Q4" s="30"/>
      <c r="R4" s="30"/>
    </row>
    <row r="5" spans="1:21" ht="15.75" customHeight="1">
      <c r="A5" s="112" t="s">
        <v>42</v>
      </c>
      <c r="B5" s="112"/>
      <c r="C5" s="112"/>
      <c r="D5" s="112"/>
      <c r="E5" s="112"/>
      <c r="F5" s="112"/>
      <c r="G5" s="112"/>
      <c r="H5" s="112"/>
      <c r="I5" s="112"/>
      <c r="J5" s="30"/>
      <c r="K5" s="30"/>
      <c r="L5" s="30"/>
      <c r="M5" s="30"/>
      <c r="N5" s="30"/>
      <c r="O5" s="30"/>
    </row>
    <row r="6" spans="1:21">
      <c r="A6" s="114"/>
      <c r="B6" s="114"/>
      <c r="C6" s="114"/>
      <c r="D6" s="114"/>
      <c r="E6" s="114"/>
      <c r="F6" s="28"/>
      <c r="G6" s="12"/>
      <c r="H6" s="12"/>
      <c r="I6" s="12"/>
      <c r="J6" s="12"/>
      <c r="K6" s="12"/>
      <c r="L6" s="28"/>
      <c r="M6" s="1"/>
      <c r="N6" s="2"/>
      <c r="O6" s="2"/>
    </row>
    <row r="7" spans="1:21" ht="117.75" customHeight="1">
      <c r="A7" s="7" t="s">
        <v>0</v>
      </c>
      <c r="B7" s="7" t="s">
        <v>1</v>
      </c>
      <c r="C7" s="7" t="s">
        <v>2</v>
      </c>
      <c r="D7" s="7" t="s">
        <v>3</v>
      </c>
      <c r="E7" s="7" t="s">
        <v>22</v>
      </c>
      <c r="F7" s="7" t="s">
        <v>4</v>
      </c>
      <c r="G7" s="8" t="s">
        <v>5</v>
      </c>
      <c r="H7" s="8" t="s">
        <v>6</v>
      </c>
      <c r="I7" s="8" t="s">
        <v>7</v>
      </c>
      <c r="J7" s="8" t="s">
        <v>15</v>
      </c>
      <c r="K7" s="8" t="s">
        <v>18</v>
      </c>
      <c r="L7" s="8" t="s">
        <v>19</v>
      </c>
      <c r="M7" s="8" t="s">
        <v>20</v>
      </c>
      <c r="N7" s="8" t="s">
        <v>23</v>
      </c>
      <c r="O7" s="8" t="s">
        <v>24</v>
      </c>
      <c r="P7" s="8" t="s">
        <v>8</v>
      </c>
      <c r="Q7" s="7" t="s">
        <v>9</v>
      </c>
      <c r="R7" s="9" t="s">
        <v>10</v>
      </c>
      <c r="S7" s="7" t="s">
        <v>11</v>
      </c>
      <c r="T7" s="7" t="s">
        <v>12</v>
      </c>
      <c r="U7" s="10" t="s">
        <v>13</v>
      </c>
    </row>
    <row r="8" spans="1:21" s="37" customFormat="1" ht="20.100000000000001" customHeight="1">
      <c r="A8" s="14" t="s">
        <v>16</v>
      </c>
      <c r="B8" s="22">
        <v>1</v>
      </c>
      <c r="C8" s="21" t="s">
        <v>14</v>
      </c>
      <c r="D8" s="55" t="s">
        <v>346</v>
      </c>
      <c r="E8" s="21" t="s">
        <v>271</v>
      </c>
      <c r="F8" s="13" t="s">
        <v>26</v>
      </c>
      <c r="G8" s="22">
        <v>1</v>
      </c>
      <c r="H8" s="22">
        <v>3.5</v>
      </c>
      <c r="I8" s="22">
        <v>4.5</v>
      </c>
      <c r="J8" s="22">
        <v>2</v>
      </c>
      <c r="K8" s="22">
        <v>1</v>
      </c>
      <c r="L8" s="22">
        <v>2</v>
      </c>
      <c r="M8" s="22">
        <v>4</v>
      </c>
      <c r="N8" s="22">
        <v>4</v>
      </c>
      <c r="O8" s="22">
        <v>0</v>
      </c>
      <c r="P8" s="22">
        <f>SUM(G8:O8)</f>
        <v>22</v>
      </c>
      <c r="Q8" s="22"/>
      <c r="R8" s="22">
        <v>22</v>
      </c>
      <c r="S8" s="22" t="s">
        <v>138</v>
      </c>
      <c r="T8" s="22">
        <v>1</v>
      </c>
      <c r="U8" s="21" t="s">
        <v>557</v>
      </c>
    </row>
    <row r="9" spans="1:21" s="37" customFormat="1" ht="20.100000000000001" customHeight="1">
      <c r="A9" s="14" t="s">
        <v>16</v>
      </c>
      <c r="B9" s="22">
        <v>2</v>
      </c>
      <c r="C9" s="21" t="s">
        <v>14</v>
      </c>
      <c r="D9" s="40" t="s">
        <v>347</v>
      </c>
      <c r="E9" s="21" t="s">
        <v>271</v>
      </c>
      <c r="F9" s="13" t="s">
        <v>26</v>
      </c>
      <c r="G9" s="22">
        <v>1</v>
      </c>
      <c r="H9" s="22">
        <v>2</v>
      </c>
      <c r="I9" s="22">
        <v>4</v>
      </c>
      <c r="J9" s="22">
        <v>1</v>
      </c>
      <c r="K9" s="22">
        <v>1</v>
      </c>
      <c r="L9" s="22">
        <v>2</v>
      </c>
      <c r="M9" s="22">
        <v>4</v>
      </c>
      <c r="N9" s="22">
        <v>4</v>
      </c>
      <c r="O9" s="22">
        <v>0</v>
      </c>
      <c r="P9" s="22">
        <f>SUM(G9:O9)</f>
        <v>19</v>
      </c>
      <c r="Q9" s="22"/>
      <c r="R9" s="22">
        <v>19</v>
      </c>
      <c r="S9" s="22" t="s">
        <v>138</v>
      </c>
      <c r="T9" s="22">
        <v>2</v>
      </c>
      <c r="U9" s="21" t="s">
        <v>557</v>
      </c>
    </row>
    <row r="10" spans="1:21" s="37" customFormat="1" ht="20.100000000000001" customHeight="1">
      <c r="A10" s="14" t="s">
        <v>16</v>
      </c>
      <c r="B10" s="22">
        <v>3</v>
      </c>
      <c r="C10" s="21" t="s">
        <v>14</v>
      </c>
      <c r="D10" s="40" t="s">
        <v>348</v>
      </c>
      <c r="E10" s="21" t="s">
        <v>271</v>
      </c>
      <c r="F10" s="13" t="s">
        <v>26</v>
      </c>
      <c r="G10" s="22">
        <v>1</v>
      </c>
      <c r="H10" s="58">
        <v>2.5</v>
      </c>
      <c r="I10" s="22">
        <v>3</v>
      </c>
      <c r="J10" s="22">
        <v>0</v>
      </c>
      <c r="K10" s="22">
        <v>1</v>
      </c>
      <c r="L10" s="22">
        <v>3</v>
      </c>
      <c r="M10" s="22">
        <v>4</v>
      </c>
      <c r="N10" s="22">
        <v>2</v>
      </c>
      <c r="O10" s="22">
        <v>2</v>
      </c>
      <c r="P10" s="22">
        <f>SUM(G10:O10)</f>
        <v>18.5</v>
      </c>
      <c r="Q10" s="22"/>
      <c r="R10" s="22">
        <v>18.5</v>
      </c>
      <c r="S10" s="22" t="s">
        <v>273</v>
      </c>
      <c r="T10" s="22">
        <v>3</v>
      </c>
      <c r="U10" s="21" t="s">
        <v>557</v>
      </c>
    </row>
    <row r="11" spans="1:21" s="37" customFormat="1" ht="20.100000000000001" customHeight="1">
      <c r="A11" s="14" t="s">
        <v>16</v>
      </c>
      <c r="B11" s="22">
        <v>4</v>
      </c>
      <c r="C11" s="21" t="s">
        <v>14</v>
      </c>
      <c r="D11" s="40" t="s">
        <v>166</v>
      </c>
      <c r="E11" s="21" t="s">
        <v>158</v>
      </c>
      <c r="F11" s="13" t="s">
        <v>167</v>
      </c>
      <c r="G11" s="22">
        <v>1</v>
      </c>
      <c r="H11" s="22">
        <v>2.5</v>
      </c>
      <c r="I11" s="22">
        <v>2.5</v>
      </c>
      <c r="J11" s="22">
        <v>1</v>
      </c>
      <c r="K11" s="22">
        <v>1</v>
      </c>
      <c r="L11" s="22">
        <v>1</v>
      </c>
      <c r="M11" s="22">
        <v>4</v>
      </c>
      <c r="N11" s="22">
        <v>1</v>
      </c>
      <c r="O11" s="22">
        <v>4</v>
      </c>
      <c r="P11" s="22">
        <v>18</v>
      </c>
      <c r="Q11" s="22"/>
      <c r="R11" s="22">
        <v>18</v>
      </c>
      <c r="S11" s="22" t="s">
        <v>273</v>
      </c>
      <c r="T11" s="22">
        <v>4</v>
      </c>
      <c r="U11" s="21" t="s">
        <v>168</v>
      </c>
    </row>
    <row r="12" spans="1:21" s="37" customFormat="1" ht="20.100000000000001" customHeight="1">
      <c r="A12" s="14" t="s">
        <v>16</v>
      </c>
      <c r="B12" s="22">
        <v>5</v>
      </c>
      <c r="C12" s="21" t="s">
        <v>14</v>
      </c>
      <c r="D12" s="40" t="s">
        <v>349</v>
      </c>
      <c r="E12" s="21" t="s">
        <v>271</v>
      </c>
      <c r="F12" s="13" t="s">
        <v>26</v>
      </c>
      <c r="G12" s="22">
        <v>1</v>
      </c>
      <c r="H12" s="22">
        <v>4</v>
      </c>
      <c r="I12" s="22">
        <v>0</v>
      </c>
      <c r="J12" s="22">
        <v>0</v>
      </c>
      <c r="K12" s="22">
        <v>0</v>
      </c>
      <c r="L12" s="22">
        <v>4</v>
      </c>
      <c r="M12" s="22">
        <v>4</v>
      </c>
      <c r="N12" s="22">
        <v>2</v>
      </c>
      <c r="O12" s="22">
        <v>0</v>
      </c>
      <c r="P12" s="22">
        <f>SUM(G12:O12)</f>
        <v>15</v>
      </c>
      <c r="Q12" s="22"/>
      <c r="R12" s="22">
        <v>15</v>
      </c>
      <c r="S12" s="22" t="s">
        <v>273</v>
      </c>
      <c r="T12" s="22">
        <v>5</v>
      </c>
      <c r="U12" s="21" t="s">
        <v>557</v>
      </c>
    </row>
    <row r="13" spans="1:21" s="37" customFormat="1" ht="20.100000000000001" customHeight="1">
      <c r="A13" s="14" t="s">
        <v>16</v>
      </c>
      <c r="B13" s="22">
        <v>6</v>
      </c>
      <c r="C13" s="21" t="s">
        <v>14</v>
      </c>
      <c r="D13" s="107" t="s">
        <v>376</v>
      </c>
      <c r="E13" s="21" t="s">
        <v>368</v>
      </c>
      <c r="F13" s="53" t="s">
        <v>26</v>
      </c>
      <c r="G13" s="22">
        <v>0</v>
      </c>
      <c r="H13" s="22">
        <v>1.5</v>
      </c>
      <c r="I13" s="22">
        <v>2.5</v>
      </c>
      <c r="J13" s="22">
        <v>2</v>
      </c>
      <c r="K13" s="22">
        <v>0</v>
      </c>
      <c r="L13" s="22">
        <v>3</v>
      </c>
      <c r="M13" s="22">
        <v>2</v>
      </c>
      <c r="N13" s="22">
        <v>0</v>
      </c>
      <c r="O13" s="22">
        <v>6</v>
      </c>
      <c r="P13" s="22">
        <v>15</v>
      </c>
      <c r="Q13" s="22"/>
      <c r="R13" s="22">
        <v>15</v>
      </c>
      <c r="S13" s="22" t="s">
        <v>273</v>
      </c>
      <c r="T13" s="22">
        <v>5</v>
      </c>
      <c r="U13" s="21" t="s">
        <v>369</v>
      </c>
    </row>
    <row r="14" spans="1:21" s="37" customFormat="1" ht="20.100000000000001" customHeight="1">
      <c r="A14" s="14" t="s">
        <v>16</v>
      </c>
      <c r="B14" s="22">
        <v>7</v>
      </c>
      <c r="C14" s="21" t="s">
        <v>14</v>
      </c>
      <c r="D14" s="23" t="s">
        <v>551</v>
      </c>
      <c r="E14" s="21" t="s">
        <v>538</v>
      </c>
      <c r="F14" s="13" t="s">
        <v>26</v>
      </c>
      <c r="G14" s="22">
        <v>0</v>
      </c>
      <c r="H14" s="22">
        <v>3</v>
      </c>
      <c r="I14" s="22">
        <v>3.5</v>
      </c>
      <c r="J14" s="22">
        <v>2</v>
      </c>
      <c r="K14" s="22">
        <v>1</v>
      </c>
      <c r="L14" s="22">
        <v>0</v>
      </c>
      <c r="M14" s="22">
        <v>4</v>
      </c>
      <c r="N14" s="22">
        <v>0</v>
      </c>
      <c r="O14" s="22">
        <v>1</v>
      </c>
      <c r="P14" s="22">
        <v>14.5</v>
      </c>
      <c r="Q14" s="22"/>
      <c r="R14" s="22">
        <v>14.5</v>
      </c>
      <c r="S14" s="22" t="s">
        <v>273</v>
      </c>
      <c r="T14" s="22">
        <v>6</v>
      </c>
      <c r="U14" s="21" t="s">
        <v>552</v>
      </c>
    </row>
    <row r="15" spans="1:21" s="37" customFormat="1" ht="20.100000000000001" customHeight="1">
      <c r="A15" s="14" t="s">
        <v>16</v>
      </c>
      <c r="B15" s="22">
        <v>8</v>
      </c>
      <c r="C15" s="21" t="s">
        <v>14</v>
      </c>
      <c r="D15" s="73" t="s">
        <v>372</v>
      </c>
      <c r="E15" s="21" t="s">
        <v>368</v>
      </c>
      <c r="F15" s="53" t="s">
        <v>26</v>
      </c>
      <c r="G15" s="22">
        <v>0</v>
      </c>
      <c r="H15" s="22">
        <v>2</v>
      </c>
      <c r="I15" s="22">
        <v>2</v>
      </c>
      <c r="J15" s="22">
        <v>2</v>
      </c>
      <c r="K15" s="22">
        <v>1</v>
      </c>
      <c r="L15" s="22">
        <v>0</v>
      </c>
      <c r="M15" s="22">
        <v>2</v>
      </c>
      <c r="N15" s="22">
        <v>3</v>
      </c>
      <c r="O15" s="22">
        <v>2</v>
      </c>
      <c r="P15" s="22">
        <v>14</v>
      </c>
      <c r="Q15" s="22"/>
      <c r="R15" s="22">
        <v>14</v>
      </c>
      <c r="S15" s="22"/>
      <c r="T15" s="22">
        <v>7</v>
      </c>
      <c r="U15" s="21" t="s">
        <v>369</v>
      </c>
    </row>
    <row r="16" spans="1:21" s="37" customFormat="1" ht="20.100000000000001" customHeight="1">
      <c r="A16" s="14" t="s">
        <v>16</v>
      </c>
      <c r="B16" s="22">
        <v>9</v>
      </c>
      <c r="C16" s="21" t="s">
        <v>14</v>
      </c>
      <c r="D16" s="107" t="s">
        <v>374</v>
      </c>
      <c r="E16" s="21" t="s">
        <v>368</v>
      </c>
      <c r="F16" s="53" t="s">
        <v>26</v>
      </c>
      <c r="G16" s="22">
        <v>1</v>
      </c>
      <c r="H16" s="22">
        <v>3</v>
      </c>
      <c r="I16" s="22">
        <v>1</v>
      </c>
      <c r="J16" s="22">
        <v>2</v>
      </c>
      <c r="K16" s="22">
        <v>1</v>
      </c>
      <c r="L16" s="22">
        <v>2</v>
      </c>
      <c r="M16" s="22">
        <v>2</v>
      </c>
      <c r="N16" s="22">
        <v>0</v>
      </c>
      <c r="O16" s="22">
        <v>2</v>
      </c>
      <c r="P16" s="22">
        <v>14</v>
      </c>
      <c r="Q16" s="22"/>
      <c r="R16" s="22">
        <v>14</v>
      </c>
      <c r="S16" s="22"/>
      <c r="T16" s="22">
        <v>7</v>
      </c>
      <c r="U16" s="21" t="s">
        <v>369</v>
      </c>
    </row>
    <row r="17" spans="1:21" s="37" customFormat="1" ht="20.100000000000001" customHeight="1">
      <c r="A17" s="51" t="s">
        <v>16</v>
      </c>
      <c r="B17" s="22">
        <v>11</v>
      </c>
      <c r="C17" s="55" t="s">
        <v>14</v>
      </c>
      <c r="D17" s="76" t="s">
        <v>255</v>
      </c>
      <c r="E17" s="55" t="s">
        <v>241</v>
      </c>
      <c r="F17" s="53" t="s">
        <v>26</v>
      </c>
      <c r="G17" s="52">
        <v>0</v>
      </c>
      <c r="H17" s="52">
        <v>2</v>
      </c>
      <c r="I17" s="52">
        <v>2.5</v>
      </c>
      <c r="J17" s="52">
        <v>0</v>
      </c>
      <c r="K17" s="52">
        <v>1</v>
      </c>
      <c r="L17" s="52">
        <v>4</v>
      </c>
      <c r="M17" s="52">
        <v>2</v>
      </c>
      <c r="N17" s="52">
        <v>2</v>
      </c>
      <c r="O17" s="52">
        <v>0</v>
      </c>
      <c r="P17" s="52">
        <v>13.5</v>
      </c>
      <c r="Q17" s="52"/>
      <c r="R17" s="52">
        <v>13.5</v>
      </c>
      <c r="S17" s="52"/>
      <c r="T17" s="52">
        <v>8</v>
      </c>
      <c r="U17" s="55" t="s">
        <v>247</v>
      </c>
    </row>
    <row r="18" spans="1:21" s="37" customFormat="1" ht="20.100000000000001" customHeight="1">
      <c r="A18" s="14" t="s">
        <v>16</v>
      </c>
      <c r="B18" s="22">
        <v>10</v>
      </c>
      <c r="C18" s="21" t="s">
        <v>14</v>
      </c>
      <c r="D18" s="21" t="s">
        <v>91</v>
      </c>
      <c r="E18" s="21" t="s">
        <v>55</v>
      </c>
      <c r="F18" s="13" t="s">
        <v>26</v>
      </c>
      <c r="G18" s="22">
        <v>2</v>
      </c>
      <c r="H18" s="22">
        <v>0.5</v>
      </c>
      <c r="I18" s="22">
        <v>0</v>
      </c>
      <c r="J18" s="22">
        <v>2</v>
      </c>
      <c r="K18" s="22">
        <v>2</v>
      </c>
      <c r="L18" s="22">
        <v>2</v>
      </c>
      <c r="M18" s="22">
        <v>2</v>
      </c>
      <c r="N18" s="22">
        <v>0</v>
      </c>
      <c r="O18" s="22">
        <v>3</v>
      </c>
      <c r="P18" s="22">
        <v>13.5</v>
      </c>
      <c r="Q18" s="22"/>
      <c r="R18" s="22">
        <v>13.5</v>
      </c>
      <c r="S18" s="22"/>
      <c r="T18" s="22">
        <v>8</v>
      </c>
      <c r="U18" s="40" t="s">
        <v>60</v>
      </c>
    </row>
    <row r="19" spans="1:21" s="37" customFormat="1" ht="20.100000000000001" customHeight="1">
      <c r="A19" s="14" t="s">
        <v>16</v>
      </c>
      <c r="B19" s="22">
        <v>12</v>
      </c>
      <c r="C19" s="21" t="s">
        <v>14</v>
      </c>
      <c r="D19" s="21" t="s">
        <v>90</v>
      </c>
      <c r="E19" s="21" t="s">
        <v>55</v>
      </c>
      <c r="F19" s="13" t="s">
        <v>26</v>
      </c>
      <c r="G19" s="22">
        <v>2</v>
      </c>
      <c r="H19" s="22">
        <v>0</v>
      </c>
      <c r="I19" s="22">
        <v>0</v>
      </c>
      <c r="J19" s="22">
        <v>2</v>
      </c>
      <c r="K19" s="22">
        <v>2</v>
      </c>
      <c r="L19" s="22">
        <v>2</v>
      </c>
      <c r="M19" s="22">
        <v>2</v>
      </c>
      <c r="N19" s="22">
        <v>0</v>
      </c>
      <c r="O19" s="22">
        <v>3</v>
      </c>
      <c r="P19" s="22">
        <v>13</v>
      </c>
      <c r="Q19" s="22"/>
      <c r="R19" s="22">
        <v>13</v>
      </c>
      <c r="S19" s="22"/>
      <c r="T19" s="22">
        <v>9</v>
      </c>
      <c r="U19" s="40" t="s">
        <v>60</v>
      </c>
    </row>
    <row r="20" spans="1:21" s="37" customFormat="1" ht="20.100000000000001" customHeight="1">
      <c r="A20" s="13" t="s">
        <v>16</v>
      </c>
      <c r="B20" s="22">
        <v>13</v>
      </c>
      <c r="C20" s="17" t="s">
        <v>14</v>
      </c>
      <c r="D20" s="40" t="s">
        <v>464</v>
      </c>
      <c r="E20" s="17" t="s">
        <v>457</v>
      </c>
      <c r="F20" s="15" t="s">
        <v>26</v>
      </c>
      <c r="G20" s="88">
        <v>2</v>
      </c>
      <c r="H20" s="88">
        <v>1</v>
      </c>
      <c r="I20" s="88">
        <v>0</v>
      </c>
      <c r="J20" s="88">
        <v>0</v>
      </c>
      <c r="K20" s="88">
        <v>1</v>
      </c>
      <c r="L20" s="88">
        <v>4</v>
      </c>
      <c r="M20" s="88">
        <v>4</v>
      </c>
      <c r="N20" s="88">
        <v>0</v>
      </c>
      <c r="O20" s="88">
        <v>1</v>
      </c>
      <c r="P20" s="88">
        <v>13</v>
      </c>
      <c r="Q20" s="88"/>
      <c r="R20" s="88">
        <v>13</v>
      </c>
      <c r="S20" s="104"/>
      <c r="T20" s="13">
        <v>9</v>
      </c>
      <c r="U20" s="21" t="s">
        <v>458</v>
      </c>
    </row>
    <row r="21" spans="1:21" s="37" customFormat="1" ht="20.100000000000001" customHeight="1">
      <c r="A21" s="14" t="s">
        <v>16</v>
      </c>
      <c r="B21" s="22">
        <v>14</v>
      </c>
      <c r="C21" s="21" t="s">
        <v>14</v>
      </c>
      <c r="D21" s="40" t="s">
        <v>131</v>
      </c>
      <c r="E21" s="21" t="s">
        <v>127</v>
      </c>
      <c r="F21" s="13" t="s">
        <v>26</v>
      </c>
      <c r="G21" s="22">
        <v>1</v>
      </c>
      <c r="H21" s="22">
        <v>2.5</v>
      </c>
      <c r="I21" s="22">
        <v>3</v>
      </c>
      <c r="J21" s="22">
        <v>1</v>
      </c>
      <c r="K21" s="22">
        <v>1</v>
      </c>
      <c r="L21" s="22">
        <v>2</v>
      </c>
      <c r="M21" s="22">
        <v>2</v>
      </c>
      <c r="N21" s="22">
        <v>0</v>
      </c>
      <c r="O21" s="22">
        <v>0</v>
      </c>
      <c r="P21" s="22">
        <v>12.5</v>
      </c>
      <c r="Q21" s="22"/>
      <c r="R21" s="22">
        <v>12.5</v>
      </c>
      <c r="S21" s="22"/>
      <c r="T21" s="22">
        <v>10</v>
      </c>
      <c r="U21" s="21" t="s">
        <v>128</v>
      </c>
    </row>
    <row r="22" spans="1:21" s="37" customFormat="1" ht="20.100000000000001" customHeight="1">
      <c r="A22" s="14" t="s">
        <v>16</v>
      </c>
      <c r="B22" s="22">
        <v>16</v>
      </c>
      <c r="C22" s="21" t="s">
        <v>14</v>
      </c>
      <c r="D22" s="40" t="s">
        <v>132</v>
      </c>
      <c r="E22" s="21" t="s">
        <v>127</v>
      </c>
      <c r="F22" s="13" t="s">
        <v>26</v>
      </c>
      <c r="G22" s="22">
        <v>1</v>
      </c>
      <c r="H22" s="22">
        <v>3</v>
      </c>
      <c r="I22" s="22">
        <v>4</v>
      </c>
      <c r="J22" s="22">
        <v>1</v>
      </c>
      <c r="K22" s="22">
        <v>0</v>
      </c>
      <c r="L22" s="22">
        <v>0</v>
      </c>
      <c r="M22" s="22">
        <v>2</v>
      </c>
      <c r="N22" s="22">
        <v>0</v>
      </c>
      <c r="O22" s="22">
        <v>1</v>
      </c>
      <c r="P22" s="22">
        <v>12</v>
      </c>
      <c r="Q22" s="22"/>
      <c r="R22" s="22">
        <v>12</v>
      </c>
      <c r="S22" s="22"/>
      <c r="T22" s="22">
        <v>11</v>
      </c>
      <c r="U22" s="21" t="s">
        <v>128</v>
      </c>
    </row>
    <row r="23" spans="1:21" s="37" customFormat="1" ht="20.100000000000001" customHeight="1">
      <c r="A23" s="14" t="s">
        <v>16</v>
      </c>
      <c r="B23" s="22">
        <v>15</v>
      </c>
      <c r="C23" s="21" t="s">
        <v>14</v>
      </c>
      <c r="D23" s="21" t="s">
        <v>89</v>
      </c>
      <c r="E23" s="21" t="s">
        <v>55</v>
      </c>
      <c r="F23" s="13" t="s">
        <v>26</v>
      </c>
      <c r="G23" s="22">
        <v>2</v>
      </c>
      <c r="H23" s="22">
        <v>0</v>
      </c>
      <c r="I23" s="22">
        <v>0</v>
      </c>
      <c r="J23" s="22">
        <v>2</v>
      </c>
      <c r="K23" s="22">
        <v>2</v>
      </c>
      <c r="L23" s="22">
        <v>2</v>
      </c>
      <c r="M23" s="22">
        <v>2</v>
      </c>
      <c r="N23" s="22">
        <v>1</v>
      </c>
      <c r="O23" s="22">
        <v>1</v>
      </c>
      <c r="P23" s="22">
        <v>12</v>
      </c>
      <c r="Q23" s="22"/>
      <c r="R23" s="22">
        <v>12</v>
      </c>
      <c r="S23" s="22"/>
      <c r="T23" s="22">
        <v>11</v>
      </c>
      <c r="U23" s="40" t="s">
        <v>60</v>
      </c>
    </row>
    <row r="24" spans="1:21" s="37" customFormat="1" ht="20.100000000000001" customHeight="1">
      <c r="A24" s="13" t="s">
        <v>16</v>
      </c>
      <c r="B24" s="22">
        <v>17</v>
      </c>
      <c r="C24" s="17" t="s">
        <v>14</v>
      </c>
      <c r="D24" s="17" t="s">
        <v>465</v>
      </c>
      <c r="E24" s="17" t="s">
        <v>457</v>
      </c>
      <c r="F24" s="15" t="s">
        <v>26</v>
      </c>
      <c r="G24" s="87">
        <v>2</v>
      </c>
      <c r="H24" s="87">
        <v>0</v>
      </c>
      <c r="I24" s="87">
        <v>0</v>
      </c>
      <c r="J24" s="87">
        <v>2</v>
      </c>
      <c r="K24" s="87">
        <v>0</v>
      </c>
      <c r="L24" s="87">
        <v>0</v>
      </c>
      <c r="M24" s="87">
        <v>4</v>
      </c>
      <c r="N24" s="87">
        <v>0</v>
      </c>
      <c r="O24" s="87">
        <v>4</v>
      </c>
      <c r="P24" s="87">
        <v>12</v>
      </c>
      <c r="Q24" s="87"/>
      <c r="R24" s="87">
        <v>12</v>
      </c>
      <c r="S24" s="87"/>
      <c r="T24" s="13">
        <v>11</v>
      </c>
      <c r="U24" s="21" t="s">
        <v>458</v>
      </c>
    </row>
    <row r="25" spans="1:21" s="37" customFormat="1" ht="20.100000000000001" customHeight="1">
      <c r="A25" s="13" t="s">
        <v>16</v>
      </c>
      <c r="B25" s="22">
        <v>19</v>
      </c>
      <c r="C25" s="17" t="s">
        <v>14</v>
      </c>
      <c r="D25" s="5" t="s">
        <v>466</v>
      </c>
      <c r="E25" s="17" t="s">
        <v>457</v>
      </c>
      <c r="F25" s="15" t="s">
        <v>26</v>
      </c>
      <c r="G25" s="72">
        <v>0</v>
      </c>
      <c r="H25" s="72">
        <v>0.5</v>
      </c>
      <c r="I25" s="72">
        <v>0.5</v>
      </c>
      <c r="J25" s="72">
        <v>0</v>
      </c>
      <c r="K25" s="72">
        <v>1</v>
      </c>
      <c r="L25" s="72">
        <v>4</v>
      </c>
      <c r="M25" s="72">
        <v>4</v>
      </c>
      <c r="N25" s="72">
        <v>0</v>
      </c>
      <c r="O25" s="72">
        <v>1</v>
      </c>
      <c r="P25" s="72">
        <v>11</v>
      </c>
      <c r="Q25" s="72"/>
      <c r="R25" s="72">
        <v>11</v>
      </c>
      <c r="S25" s="105"/>
      <c r="T25" s="13">
        <v>12</v>
      </c>
      <c r="U25" s="21" t="s">
        <v>458</v>
      </c>
    </row>
    <row r="26" spans="1:21" s="37" customFormat="1" ht="20.100000000000001" customHeight="1">
      <c r="A26" s="14" t="s">
        <v>16</v>
      </c>
      <c r="B26" s="22">
        <v>18</v>
      </c>
      <c r="C26" s="21" t="s">
        <v>14</v>
      </c>
      <c r="D26" s="73" t="s">
        <v>370</v>
      </c>
      <c r="E26" s="21" t="s">
        <v>368</v>
      </c>
      <c r="F26" s="53" t="s">
        <v>26</v>
      </c>
      <c r="G26" s="22">
        <v>0</v>
      </c>
      <c r="H26" s="22">
        <v>2.5</v>
      </c>
      <c r="I26" s="22">
        <v>0.5</v>
      </c>
      <c r="J26" s="22">
        <v>2</v>
      </c>
      <c r="K26" s="22">
        <v>2</v>
      </c>
      <c r="L26" s="22">
        <v>2</v>
      </c>
      <c r="M26" s="22">
        <v>0</v>
      </c>
      <c r="N26" s="22">
        <v>0</v>
      </c>
      <c r="O26" s="22">
        <v>2</v>
      </c>
      <c r="P26" s="22">
        <v>11</v>
      </c>
      <c r="Q26" s="22"/>
      <c r="R26" s="22">
        <v>11</v>
      </c>
      <c r="S26" s="22"/>
      <c r="T26" s="22">
        <v>12</v>
      </c>
      <c r="U26" s="21" t="s">
        <v>369</v>
      </c>
    </row>
    <row r="27" spans="1:21" s="37" customFormat="1" ht="20.100000000000001" customHeight="1">
      <c r="A27" s="13" t="s">
        <v>16</v>
      </c>
      <c r="B27" s="22">
        <v>21</v>
      </c>
      <c r="C27" s="17" t="s">
        <v>14</v>
      </c>
      <c r="D27" s="5" t="s">
        <v>467</v>
      </c>
      <c r="E27" s="17" t="s">
        <v>457</v>
      </c>
      <c r="F27" s="15" t="s">
        <v>26</v>
      </c>
      <c r="G27" s="72">
        <v>2</v>
      </c>
      <c r="H27" s="72">
        <v>1</v>
      </c>
      <c r="I27" s="72">
        <v>0</v>
      </c>
      <c r="J27" s="72">
        <v>0</v>
      </c>
      <c r="K27" s="72">
        <v>1</v>
      </c>
      <c r="L27" s="72">
        <v>0</v>
      </c>
      <c r="M27" s="72">
        <v>4</v>
      </c>
      <c r="N27" s="72">
        <v>0</v>
      </c>
      <c r="O27" s="72">
        <v>2</v>
      </c>
      <c r="P27" s="72">
        <v>10</v>
      </c>
      <c r="Q27" s="72"/>
      <c r="R27" s="72">
        <v>10</v>
      </c>
      <c r="S27" s="105"/>
      <c r="T27" s="13">
        <v>13</v>
      </c>
      <c r="U27" s="21" t="s">
        <v>458</v>
      </c>
    </row>
    <row r="28" spans="1:21" s="37" customFormat="1" ht="20.100000000000001" customHeight="1">
      <c r="A28" s="14" t="s">
        <v>16</v>
      </c>
      <c r="B28" s="22">
        <v>20</v>
      </c>
      <c r="C28" s="21" t="s">
        <v>14</v>
      </c>
      <c r="D28" s="107" t="s">
        <v>375</v>
      </c>
      <c r="E28" s="21" t="s">
        <v>368</v>
      </c>
      <c r="F28" s="53" t="s">
        <v>26</v>
      </c>
      <c r="G28" s="22">
        <v>0</v>
      </c>
      <c r="H28" s="22">
        <v>3</v>
      </c>
      <c r="I28" s="22">
        <v>3</v>
      </c>
      <c r="J28" s="22">
        <v>0</v>
      </c>
      <c r="K28" s="22">
        <v>2</v>
      </c>
      <c r="L28" s="22">
        <v>0</v>
      </c>
      <c r="M28" s="22">
        <v>2</v>
      </c>
      <c r="N28" s="22">
        <v>0</v>
      </c>
      <c r="O28" s="22">
        <v>0</v>
      </c>
      <c r="P28" s="22">
        <v>10</v>
      </c>
      <c r="Q28" s="22"/>
      <c r="R28" s="22">
        <v>10</v>
      </c>
      <c r="S28" s="22"/>
      <c r="T28" s="22">
        <v>13</v>
      </c>
      <c r="U28" s="21" t="s">
        <v>369</v>
      </c>
    </row>
    <row r="29" spans="1:21" s="37" customFormat="1" ht="20.100000000000001" customHeight="1">
      <c r="A29" s="14" t="s">
        <v>16</v>
      </c>
      <c r="B29" s="22">
        <v>23</v>
      </c>
      <c r="C29" s="21" t="s">
        <v>14</v>
      </c>
      <c r="D29" s="55" t="s">
        <v>350</v>
      </c>
      <c r="E29" s="21" t="s">
        <v>271</v>
      </c>
      <c r="F29" s="13" t="s">
        <v>26</v>
      </c>
      <c r="G29" s="22">
        <v>1</v>
      </c>
      <c r="H29" s="22">
        <v>2</v>
      </c>
      <c r="I29" s="22">
        <v>2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4</v>
      </c>
      <c r="P29" s="22">
        <f>SUM(G29:O29)</f>
        <v>9</v>
      </c>
      <c r="Q29" s="22"/>
      <c r="R29" s="22">
        <v>9</v>
      </c>
      <c r="S29" s="22"/>
      <c r="T29" s="22">
        <v>14</v>
      </c>
      <c r="U29" s="21" t="s">
        <v>557</v>
      </c>
    </row>
    <row r="30" spans="1:21" s="37" customFormat="1" ht="20.100000000000001" customHeight="1">
      <c r="A30" s="14" t="s">
        <v>16</v>
      </c>
      <c r="B30" s="22">
        <v>22</v>
      </c>
      <c r="C30" s="21" t="s">
        <v>14</v>
      </c>
      <c r="D30" s="21" t="s">
        <v>92</v>
      </c>
      <c r="E30" s="21" t="s">
        <v>55</v>
      </c>
      <c r="F30" s="13" t="s">
        <v>26</v>
      </c>
      <c r="G30" s="22">
        <v>1</v>
      </c>
      <c r="H30" s="22">
        <v>1</v>
      </c>
      <c r="I30" s="22">
        <v>0</v>
      </c>
      <c r="J30" s="22">
        <v>1</v>
      </c>
      <c r="K30" s="22">
        <v>1</v>
      </c>
      <c r="L30" s="22">
        <v>2</v>
      </c>
      <c r="M30" s="22">
        <v>2</v>
      </c>
      <c r="N30" s="22">
        <v>0</v>
      </c>
      <c r="O30" s="22">
        <v>1</v>
      </c>
      <c r="P30" s="22">
        <v>9</v>
      </c>
      <c r="Q30" s="22"/>
      <c r="R30" s="22">
        <v>9</v>
      </c>
      <c r="S30" s="22"/>
      <c r="T30" s="22">
        <v>14</v>
      </c>
      <c r="U30" s="40" t="s">
        <v>60</v>
      </c>
    </row>
    <row r="31" spans="1:21" s="37" customFormat="1" ht="20.100000000000001" customHeight="1">
      <c r="A31" s="14" t="s">
        <v>16</v>
      </c>
      <c r="B31" s="22">
        <v>24</v>
      </c>
      <c r="C31" s="21" t="s">
        <v>14</v>
      </c>
      <c r="D31" s="73" t="s">
        <v>367</v>
      </c>
      <c r="E31" s="21" t="s">
        <v>368</v>
      </c>
      <c r="F31" s="53" t="s">
        <v>26</v>
      </c>
      <c r="G31" s="22">
        <v>0</v>
      </c>
      <c r="H31" s="22">
        <v>1.5</v>
      </c>
      <c r="I31" s="22">
        <v>3</v>
      </c>
      <c r="J31" s="22">
        <v>2</v>
      </c>
      <c r="K31" s="22">
        <v>2</v>
      </c>
      <c r="L31" s="22">
        <v>0</v>
      </c>
      <c r="M31" s="22">
        <v>0</v>
      </c>
      <c r="N31" s="22">
        <v>0</v>
      </c>
      <c r="O31" s="22">
        <v>0</v>
      </c>
      <c r="P31" s="22">
        <v>8.5</v>
      </c>
      <c r="Q31" s="22"/>
      <c r="R31" s="22">
        <v>8.5</v>
      </c>
      <c r="S31" s="22"/>
      <c r="T31" s="22">
        <v>15</v>
      </c>
      <c r="U31" s="21" t="s">
        <v>369</v>
      </c>
    </row>
    <row r="32" spans="1:21" s="37" customFormat="1" ht="20.100000000000001" customHeight="1">
      <c r="A32" s="14" t="s">
        <v>16</v>
      </c>
      <c r="B32" s="22">
        <v>25</v>
      </c>
      <c r="C32" s="21" t="s">
        <v>14</v>
      </c>
      <c r="D32" s="73" t="s">
        <v>371</v>
      </c>
      <c r="E32" s="21" t="s">
        <v>368</v>
      </c>
      <c r="F32" s="53" t="s">
        <v>26</v>
      </c>
      <c r="G32" s="22">
        <v>0</v>
      </c>
      <c r="H32" s="22">
        <v>2.5</v>
      </c>
      <c r="I32" s="22">
        <v>1.5</v>
      </c>
      <c r="J32" s="22">
        <v>0</v>
      </c>
      <c r="K32" s="22">
        <v>1</v>
      </c>
      <c r="L32" s="22">
        <v>1</v>
      </c>
      <c r="M32" s="22">
        <v>2</v>
      </c>
      <c r="N32" s="22">
        <v>0</v>
      </c>
      <c r="O32" s="22">
        <v>0</v>
      </c>
      <c r="P32" s="22">
        <v>8</v>
      </c>
      <c r="Q32" s="22"/>
      <c r="R32" s="22">
        <v>8</v>
      </c>
      <c r="S32" s="22"/>
      <c r="T32" s="22">
        <v>16</v>
      </c>
      <c r="U32" s="21" t="s">
        <v>369</v>
      </c>
    </row>
    <row r="33" spans="1:21" s="37" customFormat="1" ht="20.100000000000001" customHeight="1">
      <c r="A33" s="14" t="s">
        <v>16</v>
      </c>
      <c r="B33" s="22">
        <v>26</v>
      </c>
      <c r="C33" s="21" t="s">
        <v>14</v>
      </c>
      <c r="D33" s="107" t="s">
        <v>373</v>
      </c>
      <c r="E33" s="21" t="s">
        <v>368</v>
      </c>
      <c r="F33" s="53" t="s">
        <v>26</v>
      </c>
      <c r="G33" s="22">
        <v>0</v>
      </c>
      <c r="H33" s="22">
        <v>2</v>
      </c>
      <c r="I33" s="22">
        <v>1.5</v>
      </c>
      <c r="J33" s="22">
        <v>2</v>
      </c>
      <c r="K33" s="22">
        <v>1</v>
      </c>
      <c r="L33" s="22">
        <v>0</v>
      </c>
      <c r="M33" s="22">
        <v>0</v>
      </c>
      <c r="N33" s="22">
        <v>0</v>
      </c>
      <c r="O33" s="22">
        <v>0</v>
      </c>
      <c r="P33" s="22">
        <v>6.5</v>
      </c>
      <c r="Q33" s="22"/>
      <c r="R33" s="108">
        <v>6.5</v>
      </c>
      <c r="S33" s="22"/>
      <c r="T33" s="22">
        <v>17</v>
      </c>
      <c r="U33" s="21" t="s">
        <v>369</v>
      </c>
    </row>
    <row r="34" spans="1:21" s="37" customFormat="1" ht="20.100000000000001" customHeight="1">
      <c r="A34" s="22" t="s">
        <v>16</v>
      </c>
      <c r="B34" s="22">
        <v>27</v>
      </c>
      <c r="C34" s="21" t="s">
        <v>14</v>
      </c>
      <c r="D34" s="40" t="s">
        <v>154</v>
      </c>
      <c r="E34" s="21" t="s">
        <v>155</v>
      </c>
      <c r="F34" s="22" t="s">
        <v>26</v>
      </c>
      <c r="G34" s="22">
        <v>0</v>
      </c>
      <c r="H34" s="22">
        <v>0.5</v>
      </c>
      <c r="I34" s="22">
        <v>0.5</v>
      </c>
      <c r="J34" s="22">
        <v>0.5</v>
      </c>
      <c r="K34" s="22">
        <v>0.5</v>
      </c>
      <c r="L34" s="22">
        <v>2</v>
      </c>
      <c r="M34" s="22">
        <v>2</v>
      </c>
      <c r="N34" s="22">
        <v>0</v>
      </c>
      <c r="O34" s="22">
        <v>0</v>
      </c>
      <c r="P34" s="22">
        <f>SUM(G34:O34)</f>
        <v>6</v>
      </c>
      <c r="Q34" s="22"/>
      <c r="R34" s="22">
        <f>P34</f>
        <v>6</v>
      </c>
      <c r="S34" s="22"/>
      <c r="T34" s="22">
        <v>18</v>
      </c>
      <c r="U34" s="17" t="s">
        <v>156</v>
      </c>
    </row>
    <row r="35" spans="1:21" s="37" customFormat="1" ht="20.100000000000001" customHeight="1">
      <c r="A35" s="13" t="s">
        <v>16</v>
      </c>
      <c r="B35" s="22">
        <v>28</v>
      </c>
      <c r="C35" s="17" t="s">
        <v>14</v>
      </c>
      <c r="D35" s="17" t="s">
        <v>468</v>
      </c>
      <c r="E35" s="17" t="s">
        <v>457</v>
      </c>
      <c r="F35" s="15" t="s">
        <v>26</v>
      </c>
      <c r="G35" s="87">
        <v>1</v>
      </c>
      <c r="H35" s="87">
        <v>0</v>
      </c>
      <c r="I35" s="87">
        <v>0</v>
      </c>
      <c r="J35" s="87">
        <v>2</v>
      </c>
      <c r="K35" s="87">
        <v>1</v>
      </c>
      <c r="L35" s="87">
        <v>0</v>
      </c>
      <c r="M35" s="87">
        <v>0</v>
      </c>
      <c r="N35" s="87">
        <v>0</v>
      </c>
      <c r="O35" s="87">
        <v>2</v>
      </c>
      <c r="P35" s="87">
        <v>6</v>
      </c>
      <c r="Q35" s="87"/>
      <c r="R35" s="87">
        <v>6</v>
      </c>
      <c r="S35" s="87"/>
      <c r="T35" s="13">
        <v>18</v>
      </c>
      <c r="U35" s="21" t="s">
        <v>458</v>
      </c>
    </row>
    <row r="36" spans="1:21" s="37" customFormat="1" ht="20.100000000000001" customHeight="1">
      <c r="A36" s="13" t="s">
        <v>16</v>
      </c>
      <c r="B36" s="22">
        <v>29</v>
      </c>
      <c r="C36" s="17" t="s">
        <v>14</v>
      </c>
      <c r="D36" s="64" t="s">
        <v>469</v>
      </c>
      <c r="E36" s="17" t="s">
        <v>457</v>
      </c>
      <c r="F36" s="15" t="s">
        <v>26</v>
      </c>
      <c r="G36" s="88">
        <v>1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3</v>
      </c>
      <c r="N36" s="88">
        <v>0</v>
      </c>
      <c r="O36" s="88">
        <v>0</v>
      </c>
      <c r="P36" s="88">
        <v>4</v>
      </c>
      <c r="Q36" s="88"/>
      <c r="R36" s="88">
        <v>4</v>
      </c>
      <c r="S36" s="104"/>
      <c r="T36" s="13">
        <v>19</v>
      </c>
      <c r="U36" s="21" t="s">
        <v>458</v>
      </c>
    </row>
    <row r="37" spans="1:21" s="37" customFormat="1" ht="20.100000000000001" customHeight="1">
      <c r="A37" s="13" t="s">
        <v>16</v>
      </c>
      <c r="B37" s="22">
        <v>31</v>
      </c>
      <c r="C37" s="17" t="s">
        <v>14</v>
      </c>
      <c r="D37" s="64" t="s">
        <v>471</v>
      </c>
      <c r="E37" s="17" t="s">
        <v>457</v>
      </c>
      <c r="F37" s="15" t="s">
        <v>26</v>
      </c>
      <c r="G37" s="88">
        <v>1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2</v>
      </c>
      <c r="P37" s="88">
        <v>3</v>
      </c>
      <c r="Q37" s="88"/>
      <c r="R37" s="88">
        <v>3</v>
      </c>
      <c r="S37" s="104"/>
      <c r="T37" s="13">
        <v>20</v>
      </c>
      <c r="U37" s="21" t="s">
        <v>458</v>
      </c>
    </row>
    <row r="38" spans="1:21" s="37" customFormat="1" ht="20.100000000000001" customHeight="1">
      <c r="A38" s="13" t="s">
        <v>16</v>
      </c>
      <c r="B38" s="22">
        <v>30</v>
      </c>
      <c r="C38" s="17" t="s">
        <v>14</v>
      </c>
      <c r="D38" s="66" t="s">
        <v>470</v>
      </c>
      <c r="E38" s="17" t="s">
        <v>457</v>
      </c>
      <c r="F38" s="15" t="s">
        <v>26</v>
      </c>
      <c r="G38" s="15">
        <v>0</v>
      </c>
      <c r="H38" s="15">
        <v>0</v>
      </c>
      <c r="I38" s="15">
        <v>0</v>
      </c>
      <c r="J38" s="15">
        <v>0</v>
      </c>
      <c r="K38" s="15">
        <v>1</v>
      </c>
      <c r="L38" s="15">
        <v>0</v>
      </c>
      <c r="M38" s="106">
        <v>2</v>
      </c>
      <c r="N38" s="15">
        <v>0</v>
      </c>
      <c r="O38" s="15">
        <v>0</v>
      </c>
      <c r="P38" s="15">
        <v>3</v>
      </c>
      <c r="Q38" s="15"/>
      <c r="R38" s="15">
        <v>3</v>
      </c>
      <c r="S38" s="52"/>
      <c r="T38" s="13">
        <v>20</v>
      </c>
      <c r="U38" s="21" t="s">
        <v>458</v>
      </c>
    </row>
    <row r="39" spans="1:21" s="37" customFormat="1" ht="20.100000000000001" customHeight="1">
      <c r="A39" s="13" t="s">
        <v>16</v>
      </c>
      <c r="B39" s="22">
        <v>32</v>
      </c>
      <c r="C39" s="17" t="s">
        <v>14</v>
      </c>
      <c r="D39" s="40" t="s">
        <v>472</v>
      </c>
      <c r="E39" s="17" t="s">
        <v>457</v>
      </c>
      <c r="F39" s="15" t="s">
        <v>26</v>
      </c>
      <c r="G39" s="88">
        <v>0</v>
      </c>
      <c r="H39" s="88">
        <v>0</v>
      </c>
      <c r="I39" s="88">
        <v>0</v>
      </c>
      <c r="J39" s="88">
        <v>0</v>
      </c>
      <c r="K39" s="88">
        <v>2</v>
      </c>
      <c r="L39" s="88">
        <v>0</v>
      </c>
      <c r="M39" s="88">
        <v>0</v>
      </c>
      <c r="N39" s="88">
        <v>0</v>
      </c>
      <c r="O39" s="88">
        <v>0</v>
      </c>
      <c r="P39" s="88">
        <v>2</v>
      </c>
      <c r="Q39" s="88"/>
      <c r="R39" s="88">
        <v>2</v>
      </c>
      <c r="S39" s="104"/>
      <c r="T39" s="13">
        <v>21</v>
      </c>
      <c r="U39" s="21" t="s">
        <v>458</v>
      </c>
    </row>
  </sheetData>
  <autoFilter ref="A7:U39">
    <sortState ref="A8:U39">
      <sortCondition descending="1" ref="R7"/>
    </sortState>
  </autoFilter>
  <sortState ref="A8:U15">
    <sortCondition descending="1" ref="R7"/>
  </sortState>
  <mergeCells count="6">
    <mergeCell ref="A6:E6"/>
    <mergeCell ref="A1:I1"/>
    <mergeCell ref="A2:D2"/>
    <mergeCell ref="A3:D3"/>
    <mergeCell ref="A4:I4"/>
    <mergeCell ref="A5:I5"/>
  </mergeCells>
  <hyperlinks>
    <hyperlink ref="D33" r:id="rId1" display="https://schools.dnevnik.ru/marks.aspx?school=1000000665183&amp;group=1987364266690249992&amp;student=1000004311287&amp;tab=stats"/>
    <hyperlink ref="D16" r:id="rId2" display="https://schools.dnevnik.ru/marks.aspx?school=1000000665183&amp;group=1987364266690249992&amp;student=1000004311126&amp;tab=stats"/>
    <hyperlink ref="D28" r:id="rId3" display="https://schools.dnevnik.ru/marks.aspx?school=1000000665183&amp;group=1987364266690249992&amp;student=1000004311399&amp;tab=stats"/>
    <hyperlink ref="D13" r:id="rId4" display="https://schools.dnevnik.ru/marks.aspx?school=1000000665183&amp;group=1987364266690249992&amp;student=1000004311429&amp;tab=stats"/>
  </hyperlinks>
  <pageMargins left="0.7" right="0.7" top="0.75" bottom="0.75" header="0.3" footer="0.3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zoomScale="70" zoomScaleNormal="70" workbookViewId="0">
      <selection activeCell="A2" sqref="A2:D2"/>
    </sheetView>
  </sheetViews>
  <sheetFormatPr defaultRowHeight="15.75"/>
  <cols>
    <col min="1" max="1" width="11.28515625" style="34" customWidth="1"/>
    <col min="2" max="2" width="4.85546875" style="34" customWidth="1"/>
    <col min="3" max="3" width="16.85546875" style="34" customWidth="1"/>
    <col min="4" max="4" width="37.28515625" style="34" customWidth="1"/>
    <col min="5" max="5" width="29" style="34" customWidth="1"/>
    <col min="6" max="6" width="9.140625" style="34"/>
    <col min="7" max="7" width="12.42578125" style="34" customWidth="1"/>
    <col min="8" max="8" width="12.140625" style="34" customWidth="1"/>
    <col min="9" max="9" width="12.7109375" style="34" customWidth="1"/>
    <col min="10" max="10" width="12" style="34" customWidth="1"/>
    <col min="11" max="13" width="11.42578125" style="34" customWidth="1"/>
    <col min="14" max="14" width="11.85546875" style="34" customWidth="1"/>
    <col min="15" max="15" width="11.5703125" style="34" customWidth="1"/>
    <col min="16" max="16" width="9.140625" style="34"/>
    <col min="17" max="17" width="13.85546875" style="34" customWidth="1"/>
    <col min="18" max="18" width="9.140625" style="34"/>
    <col min="19" max="19" width="15.7109375" style="34" customWidth="1"/>
    <col min="20" max="20" width="9.140625" style="34"/>
    <col min="21" max="21" width="39.42578125" style="34" customWidth="1"/>
    <col min="22" max="16384" width="9.140625" style="34"/>
  </cols>
  <sheetData>
    <row r="1" spans="1:21" ht="15.75" customHeight="1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29"/>
      <c r="K1" s="29"/>
      <c r="L1" s="29"/>
      <c r="M1" s="29"/>
      <c r="N1" s="29"/>
      <c r="O1" s="29"/>
      <c r="P1" s="29"/>
      <c r="Q1" s="29"/>
      <c r="R1" s="29"/>
    </row>
    <row r="2" spans="1:21" ht="18.75" customHeight="1">
      <c r="A2" s="112" t="s">
        <v>573</v>
      </c>
      <c r="B2" s="112"/>
      <c r="C2" s="112"/>
      <c r="D2" s="113"/>
      <c r="E2" s="36"/>
      <c r="F2" s="36"/>
      <c r="G2" s="36"/>
      <c r="J2" s="32"/>
      <c r="K2" s="32"/>
      <c r="L2" s="32"/>
      <c r="M2" s="32"/>
      <c r="N2" s="32"/>
      <c r="O2" s="31"/>
      <c r="P2" s="31"/>
      <c r="Q2" s="31"/>
      <c r="R2" s="31"/>
    </row>
    <row r="3" spans="1:21" ht="18.75" customHeight="1">
      <c r="A3" s="112" t="s">
        <v>256</v>
      </c>
      <c r="B3" s="112"/>
      <c r="C3" s="112"/>
      <c r="D3" s="113"/>
      <c r="E3" s="36"/>
      <c r="F3" s="36"/>
      <c r="G3" s="36"/>
      <c r="H3" s="36"/>
      <c r="I3" s="36"/>
      <c r="J3" s="32"/>
      <c r="K3" s="32"/>
      <c r="L3" s="32"/>
      <c r="M3" s="32"/>
      <c r="N3" s="32"/>
      <c r="O3" s="31"/>
      <c r="P3" s="31"/>
      <c r="Q3" s="31"/>
      <c r="R3" s="31"/>
    </row>
    <row r="4" spans="1:21" ht="15.75" customHeight="1">
      <c r="A4" s="112" t="s">
        <v>41</v>
      </c>
      <c r="B4" s="112"/>
      <c r="C4" s="112"/>
      <c r="D4" s="112"/>
      <c r="E4" s="112"/>
      <c r="F4" s="112"/>
      <c r="G4" s="112"/>
      <c r="H4" s="112"/>
      <c r="I4" s="112"/>
      <c r="J4" s="30"/>
      <c r="K4" s="30"/>
      <c r="L4" s="30"/>
      <c r="M4" s="30"/>
      <c r="N4" s="30"/>
      <c r="O4" s="30"/>
      <c r="P4" s="30"/>
      <c r="Q4" s="30"/>
      <c r="R4" s="30"/>
    </row>
    <row r="5" spans="1:21" ht="15.75" customHeight="1">
      <c r="A5" s="112" t="s">
        <v>42</v>
      </c>
      <c r="B5" s="112"/>
      <c r="C5" s="112"/>
      <c r="D5" s="112"/>
      <c r="E5" s="112"/>
      <c r="F5" s="112"/>
      <c r="G5" s="112"/>
      <c r="H5" s="112"/>
      <c r="I5" s="112"/>
      <c r="J5" s="30"/>
      <c r="K5" s="30"/>
      <c r="L5" s="30"/>
      <c r="M5" s="30"/>
      <c r="N5" s="30"/>
      <c r="O5" s="30"/>
    </row>
    <row r="6" spans="1:21">
      <c r="A6" s="114"/>
      <c r="B6" s="114"/>
      <c r="C6" s="114"/>
      <c r="D6" s="114"/>
      <c r="E6" s="114"/>
      <c r="F6" s="28"/>
      <c r="G6" s="12"/>
      <c r="H6" s="12"/>
      <c r="I6" s="12"/>
      <c r="J6" s="12"/>
      <c r="K6" s="12"/>
      <c r="L6" s="28"/>
      <c r="M6" s="1"/>
      <c r="N6" s="2"/>
      <c r="O6" s="2"/>
    </row>
    <row r="7" spans="1:21" ht="117.75" customHeight="1">
      <c r="A7" s="70" t="s">
        <v>0</v>
      </c>
      <c r="B7" s="70" t="s">
        <v>1</v>
      </c>
      <c r="C7" s="70" t="s">
        <v>2</v>
      </c>
      <c r="D7" s="70" t="s">
        <v>3</v>
      </c>
      <c r="E7" s="70" t="s">
        <v>22</v>
      </c>
      <c r="F7" s="70" t="s">
        <v>4</v>
      </c>
      <c r="G7" s="71" t="s">
        <v>5</v>
      </c>
      <c r="H7" s="71" t="s">
        <v>6</v>
      </c>
      <c r="I7" s="71" t="s">
        <v>7</v>
      </c>
      <c r="J7" s="71" t="s">
        <v>15</v>
      </c>
      <c r="K7" s="71" t="s">
        <v>18</v>
      </c>
      <c r="L7" s="71" t="s">
        <v>19</v>
      </c>
      <c r="M7" s="71" t="s">
        <v>20</v>
      </c>
      <c r="N7" s="71" t="s">
        <v>23</v>
      </c>
      <c r="O7" s="71" t="s">
        <v>24</v>
      </c>
      <c r="P7" s="71" t="s">
        <v>8</v>
      </c>
      <c r="Q7" s="70" t="s">
        <v>9</v>
      </c>
      <c r="R7" s="70" t="s">
        <v>10</v>
      </c>
      <c r="S7" s="70" t="s">
        <v>11</v>
      </c>
      <c r="T7" s="70" t="s">
        <v>12</v>
      </c>
      <c r="U7" s="70" t="s">
        <v>13</v>
      </c>
    </row>
    <row r="8" spans="1:21" s="37" customFormat="1" ht="20.100000000000001" customHeight="1">
      <c r="A8" s="14" t="s">
        <v>16</v>
      </c>
      <c r="B8" s="22">
        <v>3</v>
      </c>
      <c r="C8" s="21" t="s">
        <v>14</v>
      </c>
      <c r="D8" s="55" t="s">
        <v>355</v>
      </c>
      <c r="E8" s="21" t="s">
        <v>271</v>
      </c>
      <c r="F8" s="13" t="s">
        <v>27</v>
      </c>
      <c r="G8" s="22">
        <v>2</v>
      </c>
      <c r="H8" s="22">
        <v>4</v>
      </c>
      <c r="I8" s="22">
        <v>5.5</v>
      </c>
      <c r="J8" s="22">
        <v>1</v>
      </c>
      <c r="K8" s="22">
        <v>2</v>
      </c>
      <c r="L8" s="22">
        <v>3</v>
      </c>
      <c r="M8" s="22">
        <v>4</v>
      </c>
      <c r="N8" s="22">
        <v>4</v>
      </c>
      <c r="O8" s="22">
        <v>4</v>
      </c>
      <c r="P8" s="22">
        <f>SUM(G8:O8)</f>
        <v>29.5</v>
      </c>
      <c r="Q8" s="22"/>
      <c r="R8" s="22">
        <v>29.5</v>
      </c>
      <c r="S8" s="22" t="s">
        <v>138</v>
      </c>
      <c r="T8" s="22">
        <v>3</v>
      </c>
      <c r="U8" s="21" t="s">
        <v>557</v>
      </c>
    </row>
    <row r="9" spans="1:21" s="37" customFormat="1" ht="20.100000000000001" customHeight="1">
      <c r="A9" s="14" t="s">
        <v>16</v>
      </c>
      <c r="B9" s="22">
        <v>5</v>
      </c>
      <c r="C9" s="21" t="s">
        <v>14</v>
      </c>
      <c r="D9" s="40" t="s">
        <v>362</v>
      </c>
      <c r="E9" s="21" t="s">
        <v>357</v>
      </c>
      <c r="F9" s="13" t="s">
        <v>27</v>
      </c>
      <c r="G9" s="22">
        <v>2</v>
      </c>
      <c r="H9" s="22">
        <v>1.5</v>
      </c>
      <c r="I9" s="22">
        <v>2.5</v>
      </c>
      <c r="J9" s="22">
        <v>2</v>
      </c>
      <c r="K9" s="22">
        <v>2</v>
      </c>
      <c r="L9" s="22">
        <v>4</v>
      </c>
      <c r="M9" s="22">
        <v>4</v>
      </c>
      <c r="N9" s="22">
        <v>0</v>
      </c>
      <c r="O9" s="22">
        <v>6</v>
      </c>
      <c r="P9" s="22">
        <v>24</v>
      </c>
      <c r="Q9" s="22"/>
      <c r="R9" s="22">
        <v>24</v>
      </c>
      <c r="S9" s="22" t="s">
        <v>138</v>
      </c>
      <c r="T9" s="22">
        <v>5</v>
      </c>
      <c r="U9" s="21" t="s">
        <v>358</v>
      </c>
    </row>
    <row r="10" spans="1:21" s="37" customFormat="1" ht="20.100000000000001" customHeight="1">
      <c r="A10" s="13" t="s">
        <v>16</v>
      </c>
      <c r="B10" s="22">
        <v>6</v>
      </c>
      <c r="C10" s="17" t="s">
        <v>14</v>
      </c>
      <c r="D10" s="40" t="s">
        <v>258</v>
      </c>
      <c r="E10" s="17" t="s">
        <v>259</v>
      </c>
      <c r="F10" s="14" t="s">
        <v>260</v>
      </c>
      <c r="G10" s="88">
        <v>2</v>
      </c>
      <c r="H10" s="88">
        <v>1</v>
      </c>
      <c r="I10" s="88">
        <v>2</v>
      </c>
      <c r="J10" s="88">
        <v>1</v>
      </c>
      <c r="K10" s="13">
        <v>2</v>
      </c>
      <c r="L10" s="13">
        <v>3</v>
      </c>
      <c r="M10" s="13">
        <v>4</v>
      </c>
      <c r="N10" s="13">
        <v>3</v>
      </c>
      <c r="O10" s="13">
        <v>5</v>
      </c>
      <c r="P10" s="14">
        <v>23</v>
      </c>
      <c r="Q10" s="14"/>
      <c r="R10" s="14">
        <v>23</v>
      </c>
      <c r="S10" s="22" t="s">
        <v>138</v>
      </c>
      <c r="T10" s="14">
        <v>6</v>
      </c>
      <c r="U10" s="21" t="s">
        <v>261</v>
      </c>
    </row>
    <row r="11" spans="1:21" s="37" customFormat="1" ht="20.100000000000001" customHeight="1">
      <c r="A11" s="14" t="s">
        <v>16</v>
      </c>
      <c r="B11" s="22">
        <v>8</v>
      </c>
      <c r="C11" s="21" t="s">
        <v>14</v>
      </c>
      <c r="D11" s="40" t="s">
        <v>361</v>
      </c>
      <c r="E11" s="21" t="s">
        <v>357</v>
      </c>
      <c r="F11" s="13" t="s">
        <v>27</v>
      </c>
      <c r="G11" s="22">
        <v>2</v>
      </c>
      <c r="H11" s="22">
        <v>1</v>
      </c>
      <c r="I11" s="22">
        <v>3</v>
      </c>
      <c r="J11" s="22">
        <v>2</v>
      </c>
      <c r="K11" s="22">
        <v>2</v>
      </c>
      <c r="L11" s="22">
        <v>4</v>
      </c>
      <c r="M11" s="22">
        <v>2</v>
      </c>
      <c r="N11" s="22">
        <v>0</v>
      </c>
      <c r="O11" s="22">
        <v>6</v>
      </c>
      <c r="P11" s="22">
        <v>22</v>
      </c>
      <c r="Q11" s="22"/>
      <c r="R11" s="22">
        <v>22</v>
      </c>
      <c r="S11" s="22" t="s">
        <v>273</v>
      </c>
      <c r="T11" s="22">
        <v>7</v>
      </c>
      <c r="U11" s="21" t="s">
        <v>358</v>
      </c>
    </row>
    <row r="12" spans="1:21" s="37" customFormat="1" ht="20.100000000000001" customHeight="1">
      <c r="A12" s="14" t="s">
        <v>16</v>
      </c>
      <c r="B12" s="22">
        <v>9</v>
      </c>
      <c r="C12" s="21" t="s">
        <v>14</v>
      </c>
      <c r="D12" s="76" t="s">
        <v>351</v>
      </c>
      <c r="E12" s="21" t="s">
        <v>271</v>
      </c>
      <c r="F12" s="13" t="s">
        <v>27</v>
      </c>
      <c r="G12" s="22">
        <v>2</v>
      </c>
      <c r="H12" s="22">
        <v>4</v>
      </c>
      <c r="I12" s="22">
        <v>5.5</v>
      </c>
      <c r="J12" s="22">
        <v>0</v>
      </c>
      <c r="K12" s="22">
        <v>0</v>
      </c>
      <c r="L12" s="22">
        <v>4</v>
      </c>
      <c r="M12" s="22">
        <v>4</v>
      </c>
      <c r="N12" s="22">
        <v>0</v>
      </c>
      <c r="O12" s="22">
        <v>2</v>
      </c>
      <c r="P12" s="22">
        <f>SUM(G12:O12)</f>
        <v>21.5</v>
      </c>
      <c r="Q12" s="22"/>
      <c r="R12" s="22">
        <v>21.5</v>
      </c>
      <c r="S12" s="22" t="s">
        <v>273</v>
      </c>
      <c r="T12" s="22">
        <v>8</v>
      </c>
      <c r="U12" s="21" t="s">
        <v>557</v>
      </c>
    </row>
    <row r="13" spans="1:21" s="37" customFormat="1" ht="20.100000000000001" customHeight="1">
      <c r="A13" s="14" t="s">
        <v>16</v>
      </c>
      <c r="B13" s="22">
        <v>10</v>
      </c>
      <c r="C13" s="21" t="s">
        <v>14</v>
      </c>
      <c r="D13" s="40" t="s">
        <v>364</v>
      </c>
      <c r="E13" s="21" t="s">
        <v>357</v>
      </c>
      <c r="F13" s="13" t="s">
        <v>27</v>
      </c>
      <c r="G13" s="22">
        <v>2</v>
      </c>
      <c r="H13" s="22">
        <v>1</v>
      </c>
      <c r="I13" s="22">
        <v>2.5</v>
      </c>
      <c r="J13" s="22">
        <v>2</v>
      </c>
      <c r="K13" s="22">
        <v>2</v>
      </c>
      <c r="L13" s="22">
        <v>3</v>
      </c>
      <c r="M13" s="22">
        <v>3</v>
      </c>
      <c r="N13" s="22">
        <v>0</v>
      </c>
      <c r="O13" s="22">
        <v>6</v>
      </c>
      <c r="P13" s="22">
        <v>21.5</v>
      </c>
      <c r="Q13" s="22"/>
      <c r="R13" s="22">
        <v>21.5</v>
      </c>
      <c r="S13" s="22" t="s">
        <v>273</v>
      </c>
      <c r="T13" s="22">
        <v>8</v>
      </c>
      <c r="U13" s="21" t="s">
        <v>358</v>
      </c>
    </row>
    <row r="14" spans="1:21" s="37" customFormat="1" ht="20.100000000000001" customHeight="1">
      <c r="A14" s="14" t="s">
        <v>16</v>
      </c>
      <c r="B14" s="22">
        <v>11</v>
      </c>
      <c r="C14" s="21" t="s">
        <v>14</v>
      </c>
      <c r="D14" s="40" t="s">
        <v>359</v>
      </c>
      <c r="E14" s="21" t="s">
        <v>357</v>
      </c>
      <c r="F14" s="13" t="s">
        <v>27</v>
      </c>
      <c r="G14" s="22">
        <v>2</v>
      </c>
      <c r="H14" s="22">
        <v>1.5</v>
      </c>
      <c r="I14" s="22">
        <v>2.5</v>
      </c>
      <c r="J14" s="22">
        <v>2</v>
      </c>
      <c r="K14" s="22">
        <v>2</v>
      </c>
      <c r="L14" s="22">
        <v>4</v>
      </c>
      <c r="M14" s="22">
        <v>0</v>
      </c>
      <c r="N14" s="22">
        <v>0</v>
      </c>
      <c r="O14" s="22">
        <v>6</v>
      </c>
      <c r="P14" s="22">
        <v>20</v>
      </c>
      <c r="Q14" s="22"/>
      <c r="R14" s="22">
        <v>20</v>
      </c>
      <c r="S14" s="22" t="s">
        <v>273</v>
      </c>
      <c r="T14" s="22">
        <v>9</v>
      </c>
      <c r="U14" s="21" t="s">
        <v>358</v>
      </c>
    </row>
    <row r="15" spans="1:21" s="37" customFormat="1" ht="20.100000000000001" customHeight="1">
      <c r="A15" s="13" t="s">
        <v>16</v>
      </c>
      <c r="B15" s="22">
        <v>13</v>
      </c>
      <c r="C15" s="17" t="s">
        <v>14</v>
      </c>
      <c r="D15" s="40" t="s">
        <v>262</v>
      </c>
      <c r="E15" s="17" t="s">
        <v>259</v>
      </c>
      <c r="F15" s="14" t="s">
        <v>260</v>
      </c>
      <c r="G15" s="88">
        <v>1</v>
      </c>
      <c r="H15" s="88">
        <v>1</v>
      </c>
      <c r="I15" s="88">
        <v>1</v>
      </c>
      <c r="J15" s="88">
        <v>1</v>
      </c>
      <c r="K15" s="13">
        <v>2</v>
      </c>
      <c r="L15" s="13">
        <v>2</v>
      </c>
      <c r="M15" s="13">
        <v>4</v>
      </c>
      <c r="N15" s="13">
        <v>3</v>
      </c>
      <c r="O15" s="13">
        <v>5</v>
      </c>
      <c r="P15" s="87">
        <v>20</v>
      </c>
      <c r="Q15" s="87"/>
      <c r="R15" s="53">
        <v>20</v>
      </c>
      <c r="S15" s="22" t="s">
        <v>273</v>
      </c>
      <c r="T15" s="14">
        <v>9</v>
      </c>
      <c r="U15" s="21" t="s">
        <v>261</v>
      </c>
    </row>
    <row r="16" spans="1:21" s="37" customFormat="1" ht="20.100000000000001" customHeight="1">
      <c r="A16" s="14" t="s">
        <v>16</v>
      </c>
      <c r="B16" s="22">
        <v>12</v>
      </c>
      <c r="C16" s="21" t="s">
        <v>14</v>
      </c>
      <c r="D16" s="40" t="s">
        <v>363</v>
      </c>
      <c r="E16" s="21" t="s">
        <v>357</v>
      </c>
      <c r="F16" s="13" t="s">
        <v>27</v>
      </c>
      <c r="G16" s="22">
        <v>2</v>
      </c>
      <c r="H16" s="22">
        <v>1.5</v>
      </c>
      <c r="I16" s="22">
        <v>2.5</v>
      </c>
      <c r="J16" s="22">
        <v>2</v>
      </c>
      <c r="K16" s="22">
        <v>2</v>
      </c>
      <c r="L16" s="22">
        <v>0</v>
      </c>
      <c r="M16" s="22">
        <v>4</v>
      </c>
      <c r="N16" s="22">
        <v>0</v>
      </c>
      <c r="O16" s="22">
        <v>6</v>
      </c>
      <c r="P16" s="22">
        <v>20</v>
      </c>
      <c r="Q16" s="22"/>
      <c r="R16" s="22">
        <v>20</v>
      </c>
      <c r="S16" s="22" t="s">
        <v>273</v>
      </c>
      <c r="T16" s="22">
        <v>9</v>
      </c>
      <c r="U16" s="21" t="s">
        <v>358</v>
      </c>
    </row>
    <row r="17" spans="1:21" s="37" customFormat="1" ht="20.100000000000001" customHeight="1">
      <c r="A17" s="14" t="s">
        <v>16</v>
      </c>
      <c r="B17" s="22">
        <v>14</v>
      </c>
      <c r="C17" s="21" t="s">
        <v>14</v>
      </c>
      <c r="D17" s="21" t="s">
        <v>98</v>
      </c>
      <c r="E17" s="21" t="s">
        <v>55</v>
      </c>
      <c r="F17" s="13" t="s">
        <v>29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4</v>
      </c>
      <c r="M17" s="22">
        <v>4</v>
      </c>
      <c r="N17" s="22">
        <v>0</v>
      </c>
      <c r="O17" s="22">
        <v>1</v>
      </c>
      <c r="P17" s="22">
        <v>19</v>
      </c>
      <c r="Q17" s="22"/>
      <c r="R17" s="22">
        <v>19</v>
      </c>
      <c r="S17" s="22" t="s">
        <v>273</v>
      </c>
      <c r="T17" s="22">
        <v>10</v>
      </c>
      <c r="U17" s="40" t="s">
        <v>60</v>
      </c>
    </row>
    <row r="18" spans="1:21" s="37" customFormat="1" ht="20.100000000000001" customHeight="1">
      <c r="A18" s="14" t="s">
        <v>16</v>
      </c>
      <c r="B18" s="22">
        <v>15</v>
      </c>
      <c r="C18" s="21" t="s">
        <v>14</v>
      </c>
      <c r="D18" s="40" t="s">
        <v>99</v>
      </c>
      <c r="E18" s="21" t="s">
        <v>55</v>
      </c>
      <c r="F18" s="13" t="s">
        <v>29</v>
      </c>
      <c r="G18" s="22">
        <v>3</v>
      </c>
      <c r="H18" s="22">
        <v>0</v>
      </c>
      <c r="I18" s="22">
        <v>0</v>
      </c>
      <c r="J18" s="22">
        <v>2</v>
      </c>
      <c r="K18" s="22">
        <v>2</v>
      </c>
      <c r="L18" s="22">
        <v>4</v>
      </c>
      <c r="M18" s="22">
        <v>4</v>
      </c>
      <c r="N18" s="22">
        <v>0</v>
      </c>
      <c r="O18" s="22">
        <v>4</v>
      </c>
      <c r="P18" s="22">
        <v>19</v>
      </c>
      <c r="Q18" s="22"/>
      <c r="R18" s="22">
        <v>19</v>
      </c>
      <c r="S18" s="22" t="s">
        <v>273</v>
      </c>
      <c r="T18" s="22">
        <v>10</v>
      </c>
      <c r="U18" s="40" t="s">
        <v>60</v>
      </c>
    </row>
    <row r="19" spans="1:21" s="37" customFormat="1" ht="20.100000000000001" customHeight="1">
      <c r="A19" s="14" t="s">
        <v>16</v>
      </c>
      <c r="B19" s="22">
        <v>1</v>
      </c>
      <c r="C19" s="21" t="s">
        <v>14</v>
      </c>
      <c r="D19" s="76" t="s">
        <v>120</v>
      </c>
      <c r="E19" s="17" t="s">
        <v>111</v>
      </c>
      <c r="F19" s="13" t="s">
        <v>29</v>
      </c>
      <c r="G19" s="13">
        <v>1</v>
      </c>
      <c r="H19" s="13">
        <v>3</v>
      </c>
      <c r="I19" s="13">
        <v>3</v>
      </c>
      <c r="J19" s="22">
        <v>2</v>
      </c>
      <c r="K19" s="22">
        <v>1</v>
      </c>
      <c r="L19" s="22">
        <v>1</v>
      </c>
      <c r="M19" s="22">
        <v>1</v>
      </c>
      <c r="N19" s="22">
        <v>1</v>
      </c>
      <c r="O19" s="22">
        <v>5</v>
      </c>
      <c r="P19" s="22">
        <f>SUM(G19:O19)</f>
        <v>18</v>
      </c>
      <c r="Q19" s="22"/>
      <c r="R19" s="22">
        <v>18</v>
      </c>
      <c r="S19" s="22" t="s">
        <v>273</v>
      </c>
      <c r="T19" s="22">
        <v>1</v>
      </c>
      <c r="U19" s="40" t="s">
        <v>113</v>
      </c>
    </row>
    <row r="20" spans="1:21" s="37" customFormat="1" ht="20.100000000000001" customHeight="1">
      <c r="A20" s="14" t="s">
        <v>16</v>
      </c>
      <c r="B20" s="22">
        <v>19</v>
      </c>
      <c r="C20" s="21" t="s">
        <v>14</v>
      </c>
      <c r="D20" s="23" t="s">
        <v>553</v>
      </c>
      <c r="E20" s="21" t="s">
        <v>538</v>
      </c>
      <c r="F20" s="13" t="s">
        <v>29</v>
      </c>
      <c r="G20" s="22">
        <v>1</v>
      </c>
      <c r="H20" s="22">
        <v>2.5</v>
      </c>
      <c r="I20" s="22">
        <v>4</v>
      </c>
      <c r="J20" s="22">
        <v>2</v>
      </c>
      <c r="K20" s="22">
        <v>1</v>
      </c>
      <c r="L20" s="22">
        <v>3</v>
      </c>
      <c r="M20" s="22">
        <v>3</v>
      </c>
      <c r="N20" s="22">
        <v>0</v>
      </c>
      <c r="O20" s="22">
        <v>1</v>
      </c>
      <c r="P20" s="22">
        <v>17.5</v>
      </c>
      <c r="Q20" s="22"/>
      <c r="R20" s="22">
        <v>17.5</v>
      </c>
      <c r="S20" s="22" t="s">
        <v>273</v>
      </c>
      <c r="T20" s="22">
        <v>12</v>
      </c>
      <c r="U20" s="17" t="s">
        <v>539</v>
      </c>
    </row>
    <row r="21" spans="1:21" s="37" customFormat="1" ht="20.100000000000001" customHeight="1">
      <c r="A21" s="14" t="s">
        <v>16</v>
      </c>
      <c r="B21" s="22">
        <v>17</v>
      </c>
      <c r="C21" s="21" t="s">
        <v>14</v>
      </c>
      <c r="D21" s="40" t="s">
        <v>360</v>
      </c>
      <c r="E21" s="21" t="s">
        <v>357</v>
      </c>
      <c r="F21" s="13" t="s">
        <v>27</v>
      </c>
      <c r="G21" s="22">
        <v>2</v>
      </c>
      <c r="H21" s="22">
        <v>0.5</v>
      </c>
      <c r="I21" s="22">
        <v>3</v>
      </c>
      <c r="J21" s="22">
        <v>2</v>
      </c>
      <c r="K21" s="22">
        <v>2</v>
      </c>
      <c r="L21" s="22">
        <v>4</v>
      </c>
      <c r="M21" s="22">
        <v>4</v>
      </c>
      <c r="N21" s="22">
        <v>0</v>
      </c>
      <c r="O21" s="22">
        <v>0</v>
      </c>
      <c r="P21" s="22">
        <v>17.5</v>
      </c>
      <c r="Q21" s="22"/>
      <c r="R21" s="22">
        <v>17.5</v>
      </c>
      <c r="S21" s="22" t="s">
        <v>273</v>
      </c>
      <c r="T21" s="22">
        <v>12</v>
      </c>
      <c r="U21" s="21" t="s">
        <v>358</v>
      </c>
    </row>
    <row r="22" spans="1:21" s="37" customFormat="1" ht="20.100000000000001" customHeight="1">
      <c r="A22" s="14" t="s">
        <v>16</v>
      </c>
      <c r="B22" s="22">
        <v>18</v>
      </c>
      <c r="C22" s="21" t="s">
        <v>14</v>
      </c>
      <c r="D22" s="40" t="s">
        <v>365</v>
      </c>
      <c r="E22" s="21" t="s">
        <v>357</v>
      </c>
      <c r="F22" s="13" t="s">
        <v>27</v>
      </c>
      <c r="G22" s="22">
        <v>2</v>
      </c>
      <c r="H22" s="22">
        <v>1</v>
      </c>
      <c r="I22" s="22">
        <v>2.5</v>
      </c>
      <c r="J22" s="22">
        <v>2</v>
      </c>
      <c r="K22" s="22">
        <v>2</v>
      </c>
      <c r="L22" s="22">
        <v>4</v>
      </c>
      <c r="M22" s="22">
        <v>0</v>
      </c>
      <c r="N22" s="22">
        <v>0</v>
      </c>
      <c r="O22" s="22">
        <v>4</v>
      </c>
      <c r="P22" s="22">
        <v>17.5</v>
      </c>
      <c r="Q22" s="22"/>
      <c r="R22" s="22">
        <v>17.5</v>
      </c>
      <c r="S22" s="22" t="s">
        <v>273</v>
      </c>
      <c r="T22" s="22">
        <v>12</v>
      </c>
      <c r="U22" s="21" t="s">
        <v>358</v>
      </c>
    </row>
    <row r="23" spans="1:21" s="37" customFormat="1" ht="20.100000000000001" customHeight="1">
      <c r="A23" s="14" t="s">
        <v>16</v>
      </c>
      <c r="B23" s="22">
        <v>2</v>
      </c>
      <c r="C23" s="21" t="s">
        <v>14</v>
      </c>
      <c r="D23" s="76" t="s">
        <v>119</v>
      </c>
      <c r="E23" s="17" t="s">
        <v>111</v>
      </c>
      <c r="F23" s="13" t="s">
        <v>29</v>
      </c>
      <c r="G23" s="13">
        <v>1</v>
      </c>
      <c r="H23" s="13">
        <v>3</v>
      </c>
      <c r="I23" s="13">
        <v>3</v>
      </c>
      <c r="J23" s="22">
        <v>0</v>
      </c>
      <c r="K23" s="22">
        <v>2</v>
      </c>
      <c r="L23" s="22">
        <v>2</v>
      </c>
      <c r="M23" s="22">
        <v>1</v>
      </c>
      <c r="N23" s="22">
        <v>1</v>
      </c>
      <c r="O23" s="22">
        <v>4</v>
      </c>
      <c r="P23" s="22">
        <f>SUM(G23:O23)</f>
        <v>17</v>
      </c>
      <c r="Q23" s="22"/>
      <c r="R23" s="22">
        <v>17</v>
      </c>
      <c r="S23" s="109"/>
      <c r="T23" s="22">
        <v>2</v>
      </c>
      <c r="U23" s="40" t="s">
        <v>113</v>
      </c>
    </row>
    <row r="24" spans="1:21" s="37" customFormat="1" ht="20.100000000000001" customHeight="1">
      <c r="A24" s="14" t="s">
        <v>16</v>
      </c>
      <c r="B24" s="22">
        <v>21</v>
      </c>
      <c r="C24" s="21" t="s">
        <v>14</v>
      </c>
      <c r="D24" s="21" t="s">
        <v>353</v>
      </c>
      <c r="E24" s="21" t="s">
        <v>271</v>
      </c>
      <c r="F24" s="13" t="s">
        <v>27</v>
      </c>
      <c r="G24" s="22">
        <v>1</v>
      </c>
      <c r="H24" s="22">
        <v>2.5</v>
      </c>
      <c r="I24" s="22">
        <v>5.5</v>
      </c>
      <c r="J24" s="22">
        <v>0</v>
      </c>
      <c r="K24" s="22">
        <v>1</v>
      </c>
      <c r="L24" s="22">
        <v>2</v>
      </c>
      <c r="M24" s="22">
        <v>4</v>
      </c>
      <c r="N24" s="22">
        <v>0</v>
      </c>
      <c r="O24" s="22">
        <v>0</v>
      </c>
      <c r="P24" s="22">
        <f>SUM(G24:O24)</f>
        <v>16</v>
      </c>
      <c r="Q24" s="22"/>
      <c r="R24" s="22">
        <v>16</v>
      </c>
      <c r="S24" s="22"/>
      <c r="T24" s="22">
        <v>13</v>
      </c>
      <c r="U24" s="21" t="s">
        <v>557</v>
      </c>
    </row>
    <row r="25" spans="1:21" s="37" customFormat="1" ht="20.100000000000001" customHeight="1">
      <c r="A25" s="14" t="s">
        <v>16</v>
      </c>
      <c r="B25" s="22">
        <v>20</v>
      </c>
      <c r="C25" s="21" t="s">
        <v>14</v>
      </c>
      <c r="D25" s="21" t="s">
        <v>96</v>
      </c>
      <c r="E25" s="21" t="s">
        <v>55</v>
      </c>
      <c r="F25" s="13" t="s">
        <v>27</v>
      </c>
      <c r="G25" s="22">
        <v>2</v>
      </c>
      <c r="H25" s="22">
        <v>1</v>
      </c>
      <c r="I25" s="22">
        <v>0</v>
      </c>
      <c r="J25" s="22">
        <v>2</v>
      </c>
      <c r="K25" s="22">
        <v>2</v>
      </c>
      <c r="L25" s="22">
        <v>4</v>
      </c>
      <c r="M25" s="22">
        <v>4</v>
      </c>
      <c r="N25" s="22">
        <v>0</v>
      </c>
      <c r="O25" s="22">
        <v>2</v>
      </c>
      <c r="P25" s="22">
        <v>16</v>
      </c>
      <c r="Q25" s="22"/>
      <c r="R25" s="22">
        <v>16</v>
      </c>
      <c r="S25" s="22"/>
      <c r="T25" s="22">
        <v>13</v>
      </c>
      <c r="U25" s="40" t="s">
        <v>60</v>
      </c>
    </row>
    <row r="26" spans="1:21" s="37" customFormat="1" ht="20.100000000000001" customHeight="1">
      <c r="A26" s="14" t="s">
        <v>16</v>
      </c>
      <c r="B26" s="22">
        <v>22</v>
      </c>
      <c r="C26" s="21" t="s">
        <v>14</v>
      </c>
      <c r="D26" s="76" t="s">
        <v>354</v>
      </c>
      <c r="E26" s="21" t="s">
        <v>271</v>
      </c>
      <c r="F26" s="13" t="s">
        <v>27</v>
      </c>
      <c r="G26" s="22">
        <v>0</v>
      </c>
      <c r="H26" s="22">
        <v>2.5</v>
      </c>
      <c r="I26" s="22">
        <v>5.5</v>
      </c>
      <c r="J26" s="22">
        <v>0</v>
      </c>
      <c r="K26" s="22">
        <v>0</v>
      </c>
      <c r="L26" s="22">
        <v>4</v>
      </c>
      <c r="M26" s="22">
        <v>4</v>
      </c>
      <c r="N26" s="22">
        <v>0</v>
      </c>
      <c r="O26" s="22">
        <v>0</v>
      </c>
      <c r="P26" s="22">
        <f>SUM(G26:O26)</f>
        <v>16</v>
      </c>
      <c r="Q26" s="22"/>
      <c r="R26" s="22">
        <v>16</v>
      </c>
      <c r="S26" s="22"/>
      <c r="T26" s="22">
        <v>13</v>
      </c>
      <c r="U26" s="21" t="s">
        <v>557</v>
      </c>
    </row>
    <row r="27" spans="1:21" s="37" customFormat="1" ht="20.100000000000001" customHeight="1">
      <c r="A27" s="13" t="s">
        <v>16</v>
      </c>
      <c r="B27" s="22">
        <v>29</v>
      </c>
      <c r="C27" s="17" t="s">
        <v>14</v>
      </c>
      <c r="D27" s="40" t="s">
        <v>456</v>
      </c>
      <c r="E27" s="17" t="s">
        <v>457</v>
      </c>
      <c r="F27" s="13" t="s">
        <v>27</v>
      </c>
      <c r="G27" s="88">
        <v>1</v>
      </c>
      <c r="H27" s="88">
        <v>0</v>
      </c>
      <c r="I27" s="88">
        <v>0</v>
      </c>
      <c r="J27" s="88">
        <v>1</v>
      </c>
      <c r="K27" s="13">
        <v>1</v>
      </c>
      <c r="L27" s="13">
        <v>4</v>
      </c>
      <c r="M27" s="13">
        <v>4</v>
      </c>
      <c r="N27" s="13">
        <v>0</v>
      </c>
      <c r="O27" s="13">
        <v>4</v>
      </c>
      <c r="P27" s="88">
        <v>15</v>
      </c>
      <c r="Q27" s="88"/>
      <c r="R27" s="88">
        <v>15</v>
      </c>
      <c r="S27" s="104"/>
      <c r="T27" s="13">
        <v>15</v>
      </c>
      <c r="U27" s="21" t="s">
        <v>458</v>
      </c>
    </row>
    <row r="28" spans="1:21" s="37" customFormat="1" ht="20.100000000000001" customHeight="1">
      <c r="A28" s="14" t="s">
        <v>16</v>
      </c>
      <c r="B28" s="22">
        <v>26</v>
      </c>
      <c r="C28" s="21" t="s">
        <v>14</v>
      </c>
      <c r="D28" s="40" t="s">
        <v>237</v>
      </c>
      <c r="E28" s="21" t="s">
        <v>228</v>
      </c>
      <c r="F28" s="13" t="s">
        <v>27</v>
      </c>
      <c r="G28" s="22">
        <v>2</v>
      </c>
      <c r="H28" s="22">
        <v>1</v>
      </c>
      <c r="I28" s="22">
        <v>1</v>
      </c>
      <c r="J28" s="22">
        <v>1</v>
      </c>
      <c r="K28" s="22">
        <v>2</v>
      </c>
      <c r="L28" s="22">
        <v>2</v>
      </c>
      <c r="M28" s="22">
        <v>2</v>
      </c>
      <c r="N28" s="22">
        <v>2</v>
      </c>
      <c r="O28" s="22">
        <v>2</v>
      </c>
      <c r="P28" s="22">
        <f>SUM(G28:O28)</f>
        <v>15</v>
      </c>
      <c r="Q28" s="22"/>
      <c r="R28" s="22">
        <f>P28+Q28</f>
        <v>15</v>
      </c>
      <c r="S28" s="22"/>
      <c r="T28" s="22">
        <v>15</v>
      </c>
      <c r="U28" s="21" t="s">
        <v>229</v>
      </c>
    </row>
    <row r="29" spans="1:21" s="37" customFormat="1" ht="20.100000000000001" customHeight="1">
      <c r="A29" s="14" t="s">
        <v>16</v>
      </c>
      <c r="B29" s="22">
        <v>25</v>
      </c>
      <c r="C29" s="21" t="s">
        <v>14</v>
      </c>
      <c r="D29" s="21" t="s">
        <v>100</v>
      </c>
      <c r="E29" s="21" t="s">
        <v>55</v>
      </c>
      <c r="F29" s="13" t="s">
        <v>29</v>
      </c>
      <c r="G29" s="22">
        <v>2</v>
      </c>
      <c r="H29" s="22">
        <v>1</v>
      </c>
      <c r="I29" s="22">
        <v>0</v>
      </c>
      <c r="J29" s="22">
        <v>2</v>
      </c>
      <c r="K29" s="22">
        <v>2</v>
      </c>
      <c r="L29" s="22">
        <v>4</v>
      </c>
      <c r="M29" s="22">
        <v>4</v>
      </c>
      <c r="N29" s="22">
        <v>0</v>
      </c>
      <c r="O29" s="22">
        <v>0</v>
      </c>
      <c r="P29" s="22">
        <v>15</v>
      </c>
      <c r="Q29" s="22"/>
      <c r="R29" s="22">
        <v>15</v>
      </c>
      <c r="S29" s="22"/>
      <c r="T29" s="22">
        <v>15</v>
      </c>
      <c r="U29" s="40" t="s">
        <v>60</v>
      </c>
    </row>
    <row r="30" spans="1:21" s="37" customFormat="1" ht="20.100000000000001" customHeight="1">
      <c r="A30" s="14" t="s">
        <v>16</v>
      </c>
      <c r="B30" s="22">
        <v>28</v>
      </c>
      <c r="C30" s="21" t="s">
        <v>14</v>
      </c>
      <c r="D30" s="40" t="s">
        <v>356</v>
      </c>
      <c r="E30" s="21" t="s">
        <v>357</v>
      </c>
      <c r="F30" s="13" t="s">
        <v>27</v>
      </c>
      <c r="G30" s="22">
        <v>2</v>
      </c>
      <c r="H30" s="22">
        <v>1.5</v>
      </c>
      <c r="I30" s="22">
        <v>2.5</v>
      </c>
      <c r="J30" s="22">
        <v>2</v>
      </c>
      <c r="K30" s="22">
        <v>2</v>
      </c>
      <c r="L30" s="22">
        <v>4</v>
      </c>
      <c r="M30" s="22">
        <v>0</v>
      </c>
      <c r="N30" s="22">
        <v>0</v>
      </c>
      <c r="O30" s="22">
        <v>1</v>
      </c>
      <c r="P30" s="22">
        <v>15</v>
      </c>
      <c r="Q30" s="22"/>
      <c r="R30" s="22">
        <v>15</v>
      </c>
      <c r="S30" s="22"/>
      <c r="T30" s="22">
        <v>15</v>
      </c>
      <c r="U30" s="21" t="s">
        <v>358</v>
      </c>
    </row>
    <row r="31" spans="1:21" s="37" customFormat="1" ht="20.100000000000001" customHeight="1">
      <c r="A31" s="14" t="s">
        <v>16</v>
      </c>
      <c r="B31" s="22">
        <v>27</v>
      </c>
      <c r="C31" s="21" t="s">
        <v>14</v>
      </c>
      <c r="D31" s="55" t="s">
        <v>352</v>
      </c>
      <c r="E31" s="21" t="s">
        <v>271</v>
      </c>
      <c r="F31" s="13" t="s">
        <v>27</v>
      </c>
      <c r="G31" s="22">
        <v>1</v>
      </c>
      <c r="H31" s="22">
        <v>2.5</v>
      </c>
      <c r="I31" s="22">
        <v>2.5</v>
      </c>
      <c r="J31" s="22">
        <v>0</v>
      </c>
      <c r="K31" s="22">
        <v>1</v>
      </c>
      <c r="L31" s="22">
        <v>4</v>
      </c>
      <c r="M31" s="22">
        <v>4</v>
      </c>
      <c r="N31" s="22">
        <v>0</v>
      </c>
      <c r="O31" s="22">
        <v>0</v>
      </c>
      <c r="P31" s="22">
        <f>SUM(G31:O31)</f>
        <v>15</v>
      </c>
      <c r="Q31" s="22"/>
      <c r="R31" s="22">
        <v>15</v>
      </c>
      <c r="S31" s="22"/>
      <c r="T31" s="22">
        <v>15</v>
      </c>
      <c r="U31" s="21" t="s">
        <v>557</v>
      </c>
    </row>
    <row r="32" spans="1:21" s="37" customFormat="1" ht="20.100000000000001" customHeight="1">
      <c r="A32" s="14" t="s">
        <v>16</v>
      </c>
      <c r="B32" s="22">
        <v>30</v>
      </c>
      <c r="C32" s="21" t="s">
        <v>14</v>
      </c>
      <c r="D32" s="21" t="s">
        <v>97</v>
      </c>
      <c r="E32" s="21" t="s">
        <v>55</v>
      </c>
      <c r="F32" s="13" t="s">
        <v>29</v>
      </c>
      <c r="G32" s="22">
        <v>2</v>
      </c>
      <c r="H32" s="22">
        <v>1.5</v>
      </c>
      <c r="I32" s="22">
        <v>2</v>
      </c>
      <c r="J32" s="22">
        <v>0</v>
      </c>
      <c r="K32" s="22">
        <v>2</v>
      </c>
      <c r="L32" s="22">
        <v>0</v>
      </c>
      <c r="M32" s="22">
        <v>4</v>
      </c>
      <c r="N32" s="22">
        <v>0</v>
      </c>
      <c r="O32" s="22">
        <v>3</v>
      </c>
      <c r="P32" s="22">
        <v>14.5</v>
      </c>
      <c r="Q32" s="22"/>
      <c r="R32" s="22">
        <v>14.5</v>
      </c>
      <c r="S32" s="22"/>
      <c r="T32" s="22">
        <v>16</v>
      </c>
      <c r="U32" s="40" t="s">
        <v>60</v>
      </c>
    </row>
    <row r="33" spans="1:21" s="37" customFormat="1" ht="20.100000000000001" customHeight="1">
      <c r="A33" s="14" t="s">
        <v>16</v>
      </c>
      <c r="B33" s="22">
        <v>4</v>
      </c>
      <c r="C33" s="21" t="s">
        <v>14</v>
      </c>
      <c r="D33" s="76" t="s">
        <v>123</v>
      </c>
      <c r="E33" s="17" t="s">
        <v>111</v>
      </c>
      <c r="F33" s="13" t="s">
        <v>29</v>
      </c>
      <c r="G33" s="22">
        <v>0</v>
      </c>
      <c r="H33" s="22">
        <v>3</v>
      </c>
      <c r="I33" s="22">
        <v>3</v>
      </c>
      <c r="J33" s="22">
        <v>0</v>
      </c>
      <c r="K33" s="22">
        <v>0</v>
      </c>
      <c r="L33" s="22">
        <v>2</v>
      </c>
      <c r="M33" s="22">
        <v>2</v>
      </c>
      <c r="N33" s="22">
        <v>2</v>
      </c>
      <c r="O33" s="22">
        <v>2</v>
      </c>
      <c r="P33" s="22">
        <f>SUM(G33:O33)</f>
        <v>14</v>
      </c>
      <c r="Q33" s="22"/>
      <c r="R33" s="22">
        <v>14</v>
      </c>
      <c r="S33" s="110"/>
      <c r="T33" s="22">
        <v>4</v>
      </c>
      <c r="U33" s="40" t="s">
        <v>113</v>
      </c>
    </row>
    <row r="34" spans="1:21" s="37" customFormat="1" ht="20.100000000000001" customHeight="1">
      <c r="A34" s="14" t="s">
        <v>16</v>
      </c>
      <c r="B34" s="22">
        <v>31</v>
      </c>
      <c r="C34" s="21" t="s">
        <v>14</v>
      </c>
      <c r="D34" s="40" t="s">
        <v>239</v>
      </c>
      <c r="E34" s="21" t="s">
        <v>228</v>
      </c>
      <c r="F34" s="13" t="s">
        <v>27</v>
      </c>
      <c r="G34" s="22">
        <v>2</v>
      </c>
      <c r="H34" s="22">
        <v>0</v>
      </c>
      <c r="I34" s="22">
        <v>1</v>
      </c>
      <c r="J34" s="22">
        <v>1</v>
      </c>
      <c r="K34" s="22">
        <v>2</v>
      </c>
      <c r="L34" s="22">
        <v>2</v>
      </c>
      <c r="M34" s="22">
        <v>2</v>
      </c>
      <c r="N34" s="22">
        <v>2</v>
      </c>
      <c r="O34" s="22">
        <v>2</v>
      </c>
      <c r="P34" s="22">
        <f>SUM(G34:O34)</f>
        <v>14</v>
      </c>
      <c r="Q34" s="22"/>
      <c r="R34" s="22">
        <f>P34+Q34</f>
        <v>14</v>
      </c>
      <c r="S34" s="22"/>
      <c r="T34" s="22">
        <v>17</v>
      </c>
      <c r="U34" s="21" t="s">
        <v>229</v>
      </c>
    </row>
    <row r="35" spans="1:21" s="37" customFormat="1" ht="20.100000000000001" customHeight="1">
      <c r="A35" s="14" t="s">
        <v>16</v>
      </c>
      <c r="B35" s="22">
        <v>33</v>
      </c>
      <c r="C35" s="21" t="s">
        <v>14</v>
      </c>
      <c r="D35" s="40" t="s">
        <v>238</v>
      </c>
      <c r="E35" s="21" t="s">
        <v>228</v>
      </c>
      <c r="F35" s="13" t="s">
        <v>27</v>
      </c>
      <c r="G35" s="22">
        <v>2</v>
      </c>
      <c r="H35" s="22">
        <v>0</v>
      </c>
      <c r="I35" s="22">
        <v>1</v>
      </c>
      <c r="J35" s="22">
        <v>1</v>
      </c>
      <c r="K35" s="22">
        <v>1</v>
      </c>
      <c r="L35" s="22">
        <v>2</v>
      </c>
      <c r="M35" s="22">
        <v>2</v>
      </c>
      <c r="N35" s="22">
        <v>2</v>
      </c>
      <c r="O35" s="22">
        <v>2</v>
      </c>
      <c r="P35" s="22">
        <f>SUM(G35:O35)</f>
        <v>13</v>
      </c>
      <c r="Q35" s="22"/>
      <c r="R35" s="22">
        <f>P35+Q35</f>
        <v>13</v>
      </c>
      <c r="S35" s="22"/>
      <c r="T35" s="22">
        <v>18</v>
      </c>
      <c r="U35" s="21" t="s">
        <v>229</v>
      </c>
    </row>
    <row r="36" spans="1:21" s="37" customFormat="1" ht="20.100000000000001" customHeight="1">
      <c r="A36" s="14" t="s">
        <v>16</v>
      </c>
      <c r="B36" s="22">
        <v>32</v>
      </c>
      <c r="C36" s="21" t="s">
        <v>14</v>
      </c>
      <c r="D36" s="21" t="s">
        <v>94</v>
      </c>
      <c r="E36" s="21" t="s">
        <v>55</v>
      </c>
      <c r="F36" s="13" t="s">
        <v>27</v>
      </c>
      <c r="G36" s="22">
        <v>2</v>
      </c>
      <c r="H36" s="22">
        <v>1</v>
      </c>
      <c r="I36" s="22">
        <v>0</v>
      </c>
      <c r="J36" s="22">
        <v>2</v>
      </c>
      <c r="K36" s="22">
        <v>2</v>
      </c>
      <c r="L36" s="22">
        <v>2</v>
      </c>
      <c r="M36" s="22">
        <v>2</v>
      </c>
      <c r="N36" s="22">
        <v>0</v>
      </c>
      <c r="O36" s="22">
        <v>2</v>
      </c>
      <c r="P36" s="22">
        <v>13</v>
      </c>
      <c r="Q36" s="22"/>
      <c r="R36" s="22">
        <v>13</v>
      </c>
      <c r="S36" s="22"/>
      <c r="T36" s="22">
        <v>18</v>
      </c>
      <c r="U36" s="40" t="s">
        <v>60</v>
      </c>
    </row>
    <row r="37" spans="1:21" s="37" customFormat="1" ht="20.100000000000001" customHeight="1">
      <c r="A37" s="13" t="s">
        <v>16</v>
      </c>
      <c r="B37" s="22">
        <v>35</v>
      </c>
      <c r="C37" s="17" t="s">
        <v>14</v>
      </c>
      <c r="D37" s="40" t="s">
        <v>263</v>
      </c>
      <c r="E37" s="17" t="s">
        <v>259</v>
      </c>
      <c r="F37" s="14" t="s">
        <v>260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>
        <v>2</v>
      </c>
      <c r="M37" s="13">
        <v>1</v>
      </c>
      <c r="N37" s="13">
        <v>2</v>
      </c>
      <c r="O37" s="13">
        <v>3</v>
      </c>
      <c r="P37" s="13">
        <v>13</v>
      </c>
      <c r="Q37" s="13"/>
      <c r="R37" s="13">
        <v>13</v>
      </c>
      <c r="S37" s="13"/>
      <c r="T37" s="14">
        <v>18</v>
      </c>
      <c r="U37" s="21" t="s">
        <v>261</v>
      </c>
    </row>
    <row r="38" spans="1:21" s="37" customFormat="1" ht="20.100000000000001" customHeight="1">
      <c r="A38" s="14" t="s">
        <v>16</v>
      </c>
      <c r="B38" s="22">
        <v>7</v>
      </c>
      <c r="C38" s="21" t="s">
        <v>14</v>
      </c>
      <c r="D38" s="76" t="s">
        <v>121</v>
      </c>
      <c r="E38" s="17" t="s">
        <v>111</v>
      </c>
      <c r="F38" s="13" t="s">
        <v>29</v>
      </c>
      <c r="G38" s="22">
        <v>1</v>
      </c>
      <c r="H38" s="22">
        <v>3</v>
      </c>
      <c r="I38" s="22">
        <v>3</v>
      </c>
      <c r="J38" s="22">
        <v>0</v>
      </c>
      <c r="K38" s="22">
        <v>1</v>
      </c>
      <c r="L38" s="22">
        <v>2</v>
      </c>
      <c r="M38" s="22">
        <v>2</v>
      </c>
      <c r="N38" s="22">
        <v>1</v>
      </c>
      <c r="O38" s="22">
        <v>0</v>
      </c>
      <c r="P38" s="22">
        <f>SUM(G38:O38)</f>
        <v>13</v>
      </c>
      <c r="Q38" s="22"/>
      <c r="R38" s="22">
        <v>13</v>
      </c>
      <c r="S38" s="22"/>
      <c r="T38" s="22">
        <v>7</v>
      </c>
      <c r="U38" s="40" t="s">
        <v>113</v>
      </c>
    </row>
    <row r="39" spans="1:21" s="37" customFormat="1" ht="20.100000000000001" customHeight="1">
      <c r="A39" s="13" t="s">
        <v>16</v>
      </c>
      <c r="B39" s="22">
        <v>34</v>
      </c>
      <c r="C39" s="17" t="s">
        <v>14</v>
      </c>
      <c r="D39" s="21" t="s">
        <v>459</v>
      </c>
      <c r="E39" s="17" t="s">
        <v>457</v>
      </c>
      <c r="F39" s="13" t="s">
        <v>27</v>
      </c>
      <c r="G39" s="22">
        <v>1</v>
      </c>
      <c r="H39" s="22">
        <v>0</v>
      </c>
      <c r="I39" s="22">
        <v>0</v>
      </c>
      <c r="J39" s="22">
        <v>2</v>
      </c>
      <c r="K39" s="22">
        <v>0</v>
      </c>
      <c r="L39" s="22">
        <v>4</v>
      </c>
      <c r="M39" s="22">
        <v>4</v>
      </c>
      <c r="N39" s="22">
        <v>0</v>
      </c>
      <c r="O39" s="22">
        <v>2</v>
      </c>
      <c r="P39" s="72">
        <v>13</v>
      </c>
      <c r="Q39" s="72"/>
      <c r="R39" s="72">
        <v>13</v>
      </c>
      <c r="S39" s="87"/>
      <c r="T39" s="13">
        <v>18</v>
      </c>
      <c r="U39" s="21" t="s">
        <v>458</v>
      </c>
    </row>
    <row r="40" spans="1:21" s="37" customFormat="1" ht="20.100000000000001" customHeight="1">
      <c r="A40" s="13" t="s">
        <v>16</v>
      </c>
      <c r="B40" s="22">
        <v>36</v>
      </c>
      <c r="C40" s="17" t="s">
        <v>14</v>
      </c>
      <c r="D40" s="21" t="s">
        <v>460</v>
      </c>
      <c r="E40" s="17" t="s">
        <v>457</v>
      </c>
      <c r="F40" s="13" t="s">
        <v>27</v>
      </c>
      <c r="G40" s="22">
        <v>1</v>
      </c>
      <c r="H40" s="22">
        <v>0</v>
      </c>
      <c r="I40" s="22">
        <v>0.5</v>
      </c>
      <c r="J40" s="22">
        <v>2</v>
      </c>
      <c r="K40" s="22">
        <v>1</v>
      </c>
      <c r="L40" s="22">
        <v>0</v>
      </c>
      <c r="M40" s="22">
        <v>4</v>
      </c>
      <c r="N40" s="22">
        <v>0</v>
      </c>
      <c r="O40" s="22">
        <v>4</v>
      </c>
      <c r="P40" s="87">
        <v>12.5</v>
      </c>
      <c r="Q40" s="87"/>
      <c r="R40" s="87">
        <v>12.5</v>
      </c>
      <c r="S40" s="105"/>
      <c r="T40" s="13">
        <v>19</v>
      </c>
      <c r="U40" s="21" t="s">
        <v>458</v>
      </c>
    </row>
    <row r="41" spans="1:21" s="37" customFormat="1" ht="20.100000000000001" customHeight="1">
      <c r="A41" s="14" t="s">
        <v>16</v>
      </c>
      <c r="B41" s="22">
        <v>37</v>
      </c>
      <c r="C41" s="21" t="s">
        <v>14</v>
      </c>
      <c r="D41" s="40" t="s">
        <v>161</v>
      </c>
      <c r="E41" s="21" t="s">
        <v>158</v>
      </c>
      <c r="F41" s="13" t="s">
        <v>162</v>
      </c>
      <c r="G41" s="22">
        <v>1</v>
      </c>
      <c r="H41" s="22">
        <v>2</v>
      </c>
      <c r="I41" s="22">
        <v>2.5</v>
      </c>
      <c r="J41" s="22">
        <v>1</v>
      </c>
      <c r="K41" s="22">
        <v>1</v>
      </c>
      <c r="L41" s="22">
        <v>0</v>
      </c>
      <c r="M41" s="22">
        <v>3</v>
      </c>
      <c r="N41" s="22">
        <v>0</v>
      </c>
      <c r="O41" s="22">
        <v>1</v>
      </c>
      <c r="P41" s="22">
        <v>11.5</v>
      </c>
      <c r="Q41" s="22"/>
      <c r="R41" s="22">
        <v>11.5</v>
      </c>
      <c r="S41" s="22"/>
      <c r="T41" s="22">
        <v>20</v>
      </c>
      <c r="U41" s="21" t="s">
        <v>160</v>
      </c>
    </row>
    <row r="42" spans="1:21" s="37" customFormat="1" ht="20.100000000000001" customHeight="1">
      <c r="A42" s="14" t="s">
        <v>16</v>
      </c>
      <c r="B42" s="22">
        <v>16</v>
      </c>
      <c r="C42" s="21" t="s">
        <v>14</v>
      </c>
      <c r="D42" s="76" t="s">
        <v>122</v>
      </c>
      <c r="E42" s="17" t="s">
        <v>111</v>
      </c>
      <c r="F42" s="13" t="s">
        <v>29</v>
      </c>
      <c r="G42" s="22">
        <v>1</v>
      </c>
      <c r="H42" s="22">
        <v>3.5</v>
      </c>
      <c r="I42" s="22">
        <v>2</v>
      </c>
      <c r="J42" s="22">
        <v>0</v>
      </c>
      <c r="K42" s="22">
        <v>1</v>
      </c>
      <c r="L42" s="22">
        <v>0</v>
      </c>
      <c r="M42" s="22">
        <v>1</v>
      </c>
      <c r="N42" s="22">
        <v>1</v>
      </c>
      <c r="O42" s="22">
        <v>2</v>
      </c>
      <c r="P42" s="22">
        <f>SUM(G42:O42)</f>
        <v>11.5</v>
      </c>
      <c r="Q42" s="22"/>
      <c r="R42" s="22">
        <v>11.5</v>
      </c>
      <c r="S42" s="22"/>
      <c r="T42" s="22">
        <v>11</v>
      </c>
      <c r="U42" s="40" t="s">
        <v>113</v>
      </c>
    </row>
    <row r="43" spans="1:21" s="37" customFormat="1" ht="20.100000000000001" customHeight="1">
      <c r="A43" s="14" t="s">
        <v>16</v>
      </c>
      <c r="B43" s="22">
        <v>38</v>
      </c>
      <c r="C43" s="21" t="s">
        <v>14</v>
      </c>
      <c r="D43" s="40" t="s">
        <v>163</v>
      </c>
      <c r="E43" s="21" t="s">
        <v>158</v>
      </c>
      <c r="F43" s="13" t="s">
        <v>162</v>
      </c>
      <c r="G43" s="22">
        <v>1</v>
      </c>
      <c r="H43" s="22">
        <v>1.5</v>
      </c>
      <c r="I43" s="22">
        <v>2</v>
      </c>
      <c r="J43" s="22">
        <v>0</v>
      </c>
      <c r="K43" s="22">
        <v>0</v>
      </c>
      <c r="L43" s="22">
        <v>0</v>
      </c>
      <c r="M43" s="22">
        <v>3</v>
      </c>
      <c r="N43" s="22">
        <v>2</v>
      </c>
      <c r="O43" s="22">
        <v>2</v>
      </c>
      <c r="P43" s="22">
        <v>11.5</v>
      </c>
      <c r="Q43" s="22"/>
      <c r="R43" s="22">
        <v>11.5</v>
      </c>
      <c r="S43" s="22"/>
      <c r="T43" s="22">
        <v>20</v>
      </c>
      <c r="U43" s="21" t="s">
        <v>160</v>
      </c>
    </row>
    <row r="44" spans="1:21" s="37" customFormat="1" ht="20.100000000000001" customHeight="1">
      <c r="A44" s="14" t="s">
        <v>16</v>
      </c>
      <c r="B44" s="22">
        <v>40</v>
      </c>
      <c r="C44" s="21" t="s">
        <v>14</v>
      </c>
      <c r="D44" s="40" t="s">
        <v>366</v>
      </c>
      <c r="E44" s="21" t="s">
        <v>357</v>
      </c>
      <c r="F44" s="13" t="s">
        <v>27</v>
      </c>
      <c r="G44" s="22">
        <v>0</v>
      </c>
      <c r="H44" s="22">
        <v>4</v>
      </c>
      <c r="I44" s="22">
        <v>3</v>
      </c>
      <c r="J44" s="22">
        <v>0</v>
      </c>
      <c r="K44" s="22">
        <v>0</v>
      </c>
      <c r="L44" s="22">
        <v>0</v>
      </c>
      <c r="M44" s="22">
        <v>4</v>
      </c>
      <c r="N44" s="22">
        <v>0</v>
      </c>
      <c r="O44" s="22">
        <v>0</v>
      </c>
      <c r="P44" s="22">
        <v>11</v>
      </c>
      <c r="Q44" s="22"/>
      <c r="R44" s="22">
        <v>11</v>
      </c>
      <c r="S44" s="22"/>
      <c r="T44" s="22">
        <v>21</v>
      </c>
      <c r="U44" s="21" t="s">
        <v>358</v>
      </c>
    </row>
    <row r="45" spans="1:21" s="37" customFormat="1" ht="20.100000000000001" customHeight="1">
      <c r="A45" s="14" t="s">
        <v>16</v>
      </c>
      <c r="B45" s="22">
        <v>39</v>
      </c>
      <c r="C45" s="21" t="s">
        <v>14</v>
      </c>
      <c r="D45" s="40" t="s">
        <v>93</v>
      </c>
      <c r="E45" s="21" t="s">
        <v>55</v>
      </c>
      <c r="F45" s="13" t="s">
        <v>27</v>
      </c>
      <c r="G45" s="22">
        <v>2</v>
      </c>
      <c r="H45" s="22">
        <v>1</v>
      </c>
      <c r="I45" s="22">
        <v>0</v>
      </c>
      <c r="J45" s="22">
        <v>2</v>
      </c>
      <c r="K45" s="22">
        <v>2</v>
      </c>
      <c r="L45" s="22">
        <v>0</v>
      </c>
      <c r="M45" s="22">
        <v>2</v>
      </c>
      <c r="N45" s="22">
        <v>0</v>
      </c>
      <c r="O45" s="22">
        <v>2</v>
      </c>
      <c r="P45" s="22">
        <v>11</v>
      </c>
      <c r="Q45" s="22"/>
      <c r="R45" s="22">
        <v>11</v>
      </c>
      <c r="S45" s="22"/>
      <c r="T45" s="22">
        <v>21</v>
      </c>
      <c r="U45" s="40" t="s">
        <v>60</v>
      </c>
    </row>
    <row r="46" spans="1:21" s="37" customFormat="1" ht="20.100000000000001" customHeight="1">
      <c r="A46" s="14" t="s">
        <v>16</v>
      </c>
      <c r="B46" s="22">
        <v>41</v>
      </c>
      <c r="C46" s="21" t="s">
        <v>14</v>
      </c>
      <c r="D46" s="23" t="s">
        <v>555</v>
      </c>
      <c r="E46" s="21" t="s">
        <v>538</v>
      </c>
      <c r="F46" s="13" t="s">
        <v>29</v>
      </c>
      <c r="G46" s="22">
        <v>1</v>
      </c>
      <c r="H46" s="22">
        <v>3</v>
      </c>
      <c r="I46" s="22">
        <v>3</v>
      </c>
      <c r="J46" s="22">
        <v>0</v>
      </c>
      <c r="K46" s="22">
        <v>0</v>
      </c>
      <c r="L46" s="22">
        <v>2</v>
      </c>
      <c r="M46" s="22">
        <v>2</v>
      </c>
      <c r="N46" s="22">
        <v>0</v>
      </c>
      <c r="O46" s="22">
        <v>0</v>
      </c>
      <c r="P46" s="22">
        <v>11</v>
      </c>
      <c r="Q46" s="22"/>
      <c r="R46" s="22">
        <v>11</v>
      </c>
      <c r="S46" s="22"/>
      <c r="T46" s="22">
        <v>21</v>
      </c>
      <c r="U46" s="17" t="s">
        <v>539</v>
      </c>
    </row>
    <row r="47" spans="1:21" s="37" customFormat="1" ht="20.100000000000001" customHeight="1">
      <c r="A47" s="14" t="s">
        <v>16</v>
      </c>
      <c r="B47" s="22">
        <v>42</v>
      </c>
      <c r="C47" s="21" t="s">
        <v>14</v>
      </c>
      <c r="D47" s="40" t="s">
        <v>126</v>
      </c>
      <c r="E47" s="21" t="s">
        <v>127</v>
      </c>
      <c r="F47" s="13" t="s">
        <v>27</v>
      </c>
      <c r="G47" s="22">
        <v>2</v>
      </c>
      <c r="H47" s="22">
        <v>2.5</v>
      </c>
      <c r="I47" s="22">
        <v>4</v>
      </c>
      <c r="J47" s="22">
        <v>0</v>
      </c>
      <c r="K47" s="22">
        <v>1</v>
      </c>
      <c r="L47" s="22">
        <v>0</v>
      </c>
      <c r="M47" s="22">
        <v>0</v>
      </c>
      <c r="N47" s="22">
        <v>0</v>
      </c>
      <c r="O47" s="22">
        <v>1</v>
      </c>
      <c r="P47" s="22">
        <v>10.5</v>
      </c>
      <c r="Q47" s="22"/>
      <c r="R47" s="22">
        <v>10.5</v>
      </c>
      <c r="S47" s="22"/>
      <c r="T47" s="22">
        <v>22</v>
      </c>
      <c r="U47" s="21" t="s">
        <v>128</v>
      </c>
    </row>
    <row r="48" spans="1:21" s="37" customFormat="1" ht="20.100000000000001" customHeight="1">
      <c r="A48" s="14" t="s">
        <v>16</v>
      </c>
      <c r="B48" s="22">
        <v>44</v>
      </c>
      <c r="C48" s="21" t="s">
        <v>14</v>
      </c>
      <c r="D48" s="40" t="s">
        <v>165</v>
      </c>
      <c r="E48" s="21" t="s">
        <v>158</v>
      </c>
      <c r="F48" s="13" t="s">
        <v>159</v>
      </c>
      <c r="G48" s="22">
        <v>0</v>
      </c>
      <c r="H48" s="22">
        <v>1.5</v>
      </c>
      <c r="I48" s="22">
        <v>1.5</v>
      </c>
      <c r="J48" s="22">
        <v>1</v>
      </c>
      <c r="K48" s="22">
        <v>1</v>
      </c>
      <c r="L48" s="22">
        <v>3</v>
      </c>
      <c r="M48" s="22">
        <v>2</v>
      </c>
      <c r="N48" s="22">
        <v>0</v>
      </c>
      <c r="O48" s="22">
        <v>0</v>
      </c>
      <c r="P48" s="22">
        <v>10</v>
      </c>
      <c r="Q48" s="22"/>
      <c r="R48" s="22">
        <v>10</v>
      </c>
      <c r="S48" s="22"/>
      <c r="T48" s="22">
        <v>23</v>
      </c>
      <c r="U48" s="21" t="s">
        <v>160</v>
      </c>
    </row>
    <row r="49" spans="1:21" s="37" customFormat="1" ht="20.100000000000001" customHeight="1">
      <c r="A49" s="14" t="s">
        <v>16</v>
      </c>
      <c r="B49" s="22">
        <v>43</v>
      </c>
      <c r="C49" s="21" t="s">
        <v>14</v>
      </c>
      <c r="D49" s="21" t="s">
        <v>101</v>
      </c>
      <c r="E49" s="21" t="s">
        <v>55</v>
      </c>
      <c r="F49" s="13" t="s">
        <v>29</v>
      </c>
      <c r="G49" s="22">
        <v>2</v>
      </c>
      <c r="H49" s="22">
        <v>2</v>
      </c>
      <c r="I49" s="22">
        <v>2</v>
      </c>
      <c r="J49" s="22">
        <v>2</v>
      </c>
      <c r="K49" s="22">
        <v>0</v>
      </c>
      <c r="L49" s="22">
        <v>2</v>
      </c>
      <c r="M49" s="22">
        <v>0</v>
      </c>
      <c r="N49" s="22">
        <v>0</v>
      </c>
      <c r="O49" s="22">
        <v>0</v>
      </c>
      <c r="P49" s="22">
        <v>10</v>
      </c>
      <c r="Q49" s="22"/>
      <c r="R49" s="22">
        <v>10</v>
      </c>
      <c r="S49" s="22"/>
      <c r="T49" s="22">
        <v>23</v>
      </c>
      <c r="U49" s="40" t="s">
        <v>60</v>
      </c>
    </row>
    <row r="50" spans="1:21" s="37" customFormat="1" ht="20.100000000000001" customHeight="1">
      <c r="A50" s="14" t="s">
        <v>16</v>
      </c>
      <c r="B50" s="22">
        <v>45</v>
      </c>
      <c r="C50" s="21" t="s">
        <v>14</v>
      </c>
      <c r="D50" s="40" t="s">
        <v>164</v>
      </c>
      <c r="E50" s="21" t="s">
        <v>158</v>
      </c>
      <c r="F50" s="13" t="s">
        <v>159</v>
      </c>
      <c r="G50" s="22">
        <v>1</v>
      </c>
      <c r="H50" s="22">
        <v>1.5</v>
      </c>
      <c r="I50" s="22">
        <v>3</v>
      </c>
      <c r="J50" s="22">
        <v>0</v>
      </c>
      <c r="K50" s="22">
        <v>0</v>
      </c>
      <c r="L50" s="22">
        <v>0</v>
      </c>
      <c r="M50" s="22">
        <v>3</v>
      </c>
      <c r="N50" s="22">
        <v>0</v>
      </c>
      <c r="O50" s="22">
        <v>1</v>
      </c>
      <c r="P50" s="22">
        <v>9.5</v>
      </c>
      <c r="Q50" s="22"/>
      <c r="R50" s="22">
        <v>9.5</v>
      </c>
      <c r="S50" s="22"/>
      <c r="T50" s="22">
        <v>24</v>
      </c>
      <c r="U50" s="21" t="s">
        <v>160</v>
      </c>
    </row>
    <row r="51" spans="1:21" s="37" customFormat="1" ht="20.100000000000001" customHeight="1">
      <c r="A51" s="14" t="s">
        <v>16</v>
      </c>
      <c r="B51" s="22">
        <v>46</v>
      </c>
      <c r="C51" s="21" t="s">
        <v>14</v>
      </c>
      <c r="D51" s="23" t="s">
        <v>554</v>
      </c>
      <c r="E51" s="21" t="s">
        <v>538</v>
      </c>
      <c r="F51" s="13" t="s">
        <v>29</v>
      </c>
      <c r="G51" s="22">
        <v>1</v>
      </c>
      <c r="H51" s="22">
        <v>1.5</v>
      </c>
      <c r="I51" s="22">
        <v>2</v>
      </c>
      <c r="J51" s="22">
        <v>0</v>
      </c>
      <c r="K51" s="22">
        <v>1</v>
      </c>
      <c r="L51" s="22">
        <v>0</v>
      </c>
      <c r="M51" s="22">
        <v>3</v>
      </c>
      <c r="N51" s="22">
        <v>0</v>
      </c>
      <c r="O51" s="22">
        <v>1</v>
      </c>
      <c r="P51" s="22">
        <v>9.5</v>
      </c>
      <c r="Q51" s="22"/>
      <c r="R51" s="22">
        <v>9.5</v>
      </c>
      <c r="S51" s="22"/>
      <c r="T51" s="22">
        <v>24</v>
      </c>
      <c r="U51" s="17" t="s">
        <v>539</v>
      </c>
    </row>
    <row r="52" spans="1:21" s="37" customFormat="1" ht="20.100000000000001" customHeight="1">
      <c r="A52" s="14" t="s">
        <v>16</v>
      </c>
      <c r="B52" s="22">
        <v>23</v>
      </c>
      <c r="C52" s="21" t="s">
        <v>14</v>
      </c>
      <c r="D52" s="76" t="s">
        <v>124</v>
      </c>
      <c r="E52" s="17" t="s">
        <v>111</v>
      </c>
      <c r="F52" s="13" t="s">
        <v>29</v>
      </c>
      <c r="G52" s="22">
        <v>1</v>
      </c>
      <c r="H52" s="22">
        <v>2.5</v>
      </c>
      <c r="I52" s="22">
        <v>3</v>
      </c>
      <c r="J52" s="22">
        <v>0</v>
      </c>
      <c r="K52" s="22">
        <v>1</v>
      </c>
      <c r="L52" s="22">
        <v>0</v>
      </c>
      <c r="M52" s="22">
        <v>2</v>
      </c>
      <c r="N52" s="22">
        <v>0</v>
      </c>
      <c r="O52" s="22">
        <v>0</v>
      </c>
      <c r="P52" s="22">
        <f>SUM(G52:O52)</f>
        <v>9.5</v>
      </c>
      <c r="Q52" s="22"/>
      <c r="R52" s="22">
        <v>9.5</v>
      </c>
      <c r="S52" s="22"/>
      <c r="T52" s="22">
        <v>14</v>
      </c>
      <c r="U52" s="40" t="s">
        <v>113</v>
      </c>
    </row>
    <row r="53" spans="1:21" s="37" customFormat="1" ht="20.100000000000001" customHeight="1">
      <c r="A53" s="14" t="s">
        <v>16</v>
      </c>
      <c r="B53" s="22">
        <v>24</v>
      </c>
      <c r="C53" s="21" t="s">
        <v>14</v>
      </c>
      <c r="D53" s="76" t="s">
        <v>125</v>
      </c>
      <c r="E53" s="17" t="s">
        <v>111</v>
      </c>
      <c r="F53" s="13" t="s">
        <v>29</v>
      </c>
      <c r="G53" s="22">
        <v>1</v>
      </c>
      <c r="H53" s="22">
        <v>2.5</v>
      </c>
      <c r="I53" s="22">
        <v>3</v>
      </c>
      <c r="J53" s="22">
        <v>0</v>
      </c>
      <c r="K53" s="22">
        <v>1</v>
      </c>
      <c r="L53" s="22">
        <v>0</v>
      </c>
      <c r="M53" s="22">
        <v>1</v>
      </c>
      <c r="N53" s="22">
        <v>0</v>
      </c>
      <c r="O53" s="22">
        <v>1</v>
      </c>
      <c r="P53" s="22">
        <f>SUM(G53:O53)</f>
        <v>9.5</v>
      </c>
      <c r="Q53" s="22"/>
      <c r="R53" s="22">
        <v>9.5</v>
      </c>
      <c r="S53" s="22"/>
      <c r="T53" s="22">
        <v>14</v>
      </c>
      <c r="U53" s="40" t="s">
        <v>113</v>
      </c>
    </row>
    <row r="54" spans="1:21" s="37" customFormat="1" ht="20.100000000000001" customHeight="1">
      <c r="A54" s="13" t="s">
        <v>16</v>
      </c>
      <c r="B54" s="22">
        <v>50</v>
      </c>
      <c r="C54" s="17" t="s">
        <v>14</v>
      </c>
      <c r="D54" s="40" t="s">
        <v>264</v>
      </c>
      <c r="E54" s="17" t="s">
        <v>259</v>
      </c>
      <c r="F54" s="14" t="s">
        <v>260</v>
      </c>
      <c r="G54" s="88">
        <v>1</v>
      </c>
      <c r="H54" s="88">
        <v>1</v>
      </c>
      <c r="I54" s="88">
        <v>1</v>
      </c>
      <c r="J54" s="88">
        <v>1</v>
      </c>
      <c r="K54" s="13">
        <v>1</v>
      </c>
      <c r="L54" s="13">
        <v>2</v>
      </c>
      <c r="M54" s="13">
        <v>1</v>
      </c>
      <c r="N54" s="13">
        <v>1</v>
      </c>
      <c r="O54" s="13">
        <v>0</v>
      </c>
      <c r="P54" s="87">
        <v>9</v>
      </c>
      <c r="Q54" s="87"/>
      <c r="R54" s="53">
        <v>9</v>
      </c>
      <c r="S54" s="53"/>
      <c r="T54" s="13">
        <v>25</v>
      </c>
      <c r="U54" s="21" t="s">
        <v>261</v>
      </c>
    </row>
    <row r="55" spans="1:21" s="37" customFormat="1" ht="20.100000000000001" customHeight="1">
      <c r="A55" s="14" t="s">
        <v>16</v>
      </c>
      <c r="B55" s="22">
        <v>47</v>
      </c>
      <c r="C55" s="21" t="s">
        <v>14</v>
      </c>
      <c r="D55" s="40" t="s">
        <v>129</v>
      </c>
      <c r="E55" s="21" t="s">
        <v>127</v>
      </c>
      <c r="F55" s="13" t="s">
        <v>27</v>
      </c>
      <c r="G55" s="22">
        <v>1</v>
      </c>
      <c r="H55" s="22">
        <v>1.5</v>
      </c>
      <c r="I55" s="22">
        <v>2.5</v>
      </c>
      <c r="J55" s="22">
        <v>0</v>
      </c>
      <c r="K55" s="22">
        <v>0</v>
      </c>
      <c r="L55" s="22">
        <v>3</v>
      </c>
      <c r="M55" s="22">
        <v>0</v>
      </c>
      <c r="N55" s="22">
        <v>0</v>
      </c>
      <c r="O55" s="22">
        <v>1</v>
      </c>
      <c r="P55" s="22">
        <v>9</v>
      </c>
      <c r="Q55" s="22"/>
      <c r="R55" s="22">
        <v>9</v>
      </c>
      <c r="S55" s="22"/>
      <c r="T55" s="22">
        <v>25</v>
      </c>
      <c r="U55" s="21" t="s">
        <v>128</v>
      </c>
    </row>
    <row r="56" spans="1:21" s="37" customFormat="1" ht="20.100000000000001" customHeight="1">
      <c r="A56" s="13" t="s">
        <v>16</v>
      </c>
      <c r="B56" s="22">
        <v>48</v>
      </c>
      <c r="C56" s="17" t="s">
        <v>14</v>
      </c>
      <c r="D56" s="21" t="s">
        <v>461</v>
      </c>
      <c r="E56" s="17" t="s">
        <v>457</v>
      </c>
      <c r="F56" s="13" t="s">
        <v>27</v>
      </c>
      <c r="G56" s="22">
        <v>2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4</v>
      </c>
      <c r="N56" s="22">
        <v>0</v>
      </c>
      <c r="O56" s="22">
        <v>3</v>
      </c>
      <c r="P56" s="87">
        <v>9</v>
      </c>
      <c r="Q56" s="87"/>
      <c r="R56" s="87">
        <v>9</v>
      </c>
      <c r="S56" s="105"/>
      <c r="T56" s="13">
        <v>25</v>
      </c>
      <c r="U56" s="21" t="s">
        <v>458</v>
      </c>
    </row>
    <row r="57" spans="1:21" s="37" customFormat="1" ht="20.100000000000001" customHeight="1">
      <c r="A57" s="13" t="s">
        <v>16</v>
      </c>
      <c r="B57" s="22">
        <v>49</v>
      </c>
      <c r="C57" s="17" t="s">
        <v>14</v>
      </c>
      <c r="D57" s="55" t="s">
        <v>462</v>
      </c>
      <c r="E57" s="17" t="s">
        <v>457</v>
      </c>
      <c r="F57" s="13" t="s">
        <v>27</v>
      </c>
      <c r="G57" s="52">
        <v>2</v>
      </c>
      <c r="H57" s="52">
        <v>0</v>
      </c>
      <c r="I57" s="52">
        <v>0</v>
      </c>
      <c r="J57" s="52">
        <v>1</v>
      </c>
      <c r="K57" s="52">
        <v>0</v>
      </c>
      <c r="L57" s="52">
        <v>0</v>
      </c>
      <c r="M57" s="52">
        <v>0</v>
      </c>
      <c r="N57" s="52">
        <v>0</v>
      </c>
      <c r="O57" s="52">
        <v>6</v>
      </c>
      <c r="P57" s="87">
        <v>9</v>
      </c>
      <c r="Q57" s="87"/>
      <c r="R57" s="87">
        <v>9</v>
      </c>
      <c r="S57" s="87"/>
      <c r="T57" s="13">
        <v>25</v>
      </c>
      <c r="U57" s="21" t="s">
        <v>458</v>
      </c>
    </row>
    <row r="58" spans="1:21" s="37" customFormat="1" ht="20.100000000000001" customHeight="1">
      <c r="A58" s="13" t="s">
        <v>16</v>
      </c>
      <c r="B58" s="22">
        <v>53</v>
      </c>
      <c r="C58" s="17" t="s">
        <v>14</v>
      </c>
      <c r="D58" s="40" t="s">
        <v>463</v>
      </c>
      <c r="E58" s="17" t="s">
        <v>457</v>
      </c>
      <c r="F58" s="13" t="s">
        <v>27</v>
      </c>
      <c r="G58" s="88">
        <v>1</v>
      </c>
      <c r="H58" s="88">
        <v>0</v>
      </c>
      <c r="I58" s="88">
        <v>0</v>
      </c>
      <c r="J58" s="88">
        <v>1</v>
      </c>
      <c r="K58" s="88">
        <v>0</v>
      </c>
      <c r="L58" s="88">
        <v>0</v>
      </c>
      <c r="M58" s="88">
        <v>4</v>
      </c>
      <c r="N58" s="88">
        <v>0</v>
      </c>
      <c r="O58" s="88">
        <v>2</v>
      </c>
      <c r="P58" s="88">
        <v>8</v>
      </c>
      <c r="Q58" s="88"/>
      <c r="R58" s="88">
        <v>8</v>
      </c>
      <c r="S58" s="104"/>
      <c r="T58" s="13">
        <v>26</v>
      </c>
      <c r="U58" s="21" t="s">
        <v>458</v>
      </c>
    </row>
    <row r="59" spans="1:21" s="37" customFormat="1" ht="20.100000000000001" customHeight="1">
      <c r="A59" s="14" t="s">
        <v>16</v>
      </c>
      <c r="B59" s="22">
        <v>51</v>
      </c>
      <c r="C59" s="21" t="s">
        <v>14</v>
      </c>
      <c r="D59" s="21" t="s">
        <v>95</v>
      </c>
      <c r="E59" s="21" t="s">
        <v>55</v>
      </c>
      <c r="F59" s="13" t="s">
        <v>27</v>
      </c>
      <c r="G59" s="22">
        <v>2</v>
      </c>
      <c r="H59" s="22">
        <v>0.5</v>
      </c>
      <c r="I59" s="22">
        <v>1.5</v>
      </c>
      <c r="J59" s="22">
        <v>2</v>
      </c>
      <c r="K59" s="22">
        <v>2</v>
      </c>
      <c r="L59" s="22">
        <v>0</v>
      </c>
      <c r="M59" s="22">
        <v>2</v>
      </c>
      <c r="N59" s="22">
        <v>0</v>
      </c>
      <c r="O59" s="22">
        <v>0</v>
      </c>
      <c r="P59" s="22">
        <v>8</v>
      </c>
      <c r="Q59" s="22"/>
      <c r="R59" s="22">
        <v>8</v>
      </c>
      <c r="S59" s="22"/>
      <c r="T59" s="22">
        <v>26</v>
      </c>
      <c r="U59" s="40" t="s">
        <v>60</v>
      </c>
    </row>
    <row r="60" spans="1:21" s="37" customFormat="1" ht="20.100000000000001" customHeight="1">
      <c r="A60" s="14" t="s">
        <v>16</v>
      </c>
      <c r="B60" s="22">
        <v>52</v>
      </c>
      <c r="C60" s="21" t="s">
        <v>14</v>
      </c>
      <c r="D60" s="40" t="s">
        <v>130</v>
      </c>
      <c r="E60" s="21" t="s">
        <v>127</v>
      </c>
      <c r="F60" s="13" t="s">
        <v>27</v>
      </c>
      <c r="G60" s="22">
        <v>1</v>
      </c>
      <c r="H60" s="22">
        <v>2</v>
      </c>
      <c r="I60" s="22">
        <v>3</v>
      </c>
      <c r="J60" s="22">
        <v>0</v>
      </c>
      <c r="K60" s="22">
        <v>0</v>
      </c>
      <c r="L60" s="22">
        <v>0</v>
      </c>
      <c r="M60" s="22">
        <v>2</v>
      </c>
      <c r="N60" s="22">
        <v>0</v>
      </c>
      <c r="O60" s="22">
        <v>0</v>
      </c>
      <c r="P60" s="22">
        <v>8</v>
      </c>
      <c r="Q60" s="22"/>
      <c r="R60" s="22">
        <v>8</v>
      </c>
      <c r="S60" s="22"/>
      <c r="T60" s="22">
        <v>26</v>
      </c>
      <c r="U60" s="21" t="s">
        <v>128</v>
      </c>
    </row>
    <row r="61" spans="1:21" s="37" customFormat="1" ht="20.100000000000001" customHeight="1">
      <c r="A61" s="14" t="s">
        <v>16</v>
      </c>
      <c r="B61" s="22">
        <v>54</v>
      </c>
      <c r="C61" s="21" t="s">
        <v>14</v>
      </c>
      <c r="D61" s="40" t="s">
        <v>157</v>
      </c>
      <c r="E61" s="21" t="s">
        <v>158</v>
      </c>
      <c r="F61" s="13" t="s">
        <v>159</v>
      </c>
      <c r="G61" s="22">
        <v>0</v>
      </c>
      <c r="H61" s="22">
        <v>1</v>
      </c>
      <c r="I61" s="22">
        <v>1</v>
      </c>
      <c r="J61" s="22">
        <v>0</v>
      </c>
      <c r="K61" s="22">
        <v>0</v>
      </c>
      <c r="L61" s="22">
        <v>0</v>
      </c>
      <c r="M61" s="22">
        <v>2</v>
      </c>
      <c r="N61" s="22">
        <v>0</v>
      </c>
      <c r="O61" s="22">
        <v>1</v>
      </c>
      <c r="P61" s="22">
        <v>5</v>
      </c>
      <c r="Q61" s="22"/>
      <c r="R61" s="22">
        <v>5</v>
      </c>
      <c r="S61" s="22"/>
      <c r="T61" s="22">
        <v>27</v>
      </c>
      <c r="U61" s="21" t="s">
        <v>160</v>
      </c>
    </row>
  </sheetData>
  <autoFilter ref="A7:U61">
    <sortState ref="A8:U61">
      <sortCondition descending="1" ref="R7"/>
    </sortState>
  </autoFilter>
  <sortState ref="A8:U31">
    <sortCondition descending="1" ref="R7"/>
  </sortState>
  <mergeCells count="6">
    <mergeCell ref="A6:E6"/>
    <mergeCell ref="A1:I1"/>
    <mergeCell ref="A2:D2"/>
    <mergeCell ref="A3:D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классы</vt:lpstr>
      <vt:lpstr>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2022-09-22T12:39:37Z</dcterms:modified>
</cp:coreProperties>
</file>